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hislop\Desktop\"/>
    </mc:Choice>
  </mc:AlternateContent>
  <bookViews>
    <workbookView xWindow="0" yWindow="0" windowWidth="19200" windowHeight="10995"/>
  </bookViews>
  <sheets>
    <sheet name=" NPPF2 (2)" sheetId="1" r:id="rId1"/>
  </sheets>
  <definedNames>
    <definedName name="_xlnm.Print_Area" localSheetId="0">' NPPF2 (2)'!$B$1:$AC$49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9" i="1" l="1"/>
  <c r="AB49" i="1"/>
  <c r="AA49" i="1"/>
  <c r="Z49" i="1"/>
  <c r="Y49" i="1"/>
  <c r="X49" i="1"/>
  <c r="W49" i="1"/>
  <c r="V49" i="1"/>
  <c r="U49" i="1"/>
  <c r="T49" i="1"/>
  <c r="S49" i="1"/>
  <c r="R49" i="1"/>
  <c r="Q49" i="1"/>
  <c r="P49" i="1"/>
  <c r="O49" i="1"/>
  <c r="N49" i="1"/>
  <c r="M49" i="1"/>
  <c r="L49" i="1"/>
  <c r="K49" i="1"/>
  <c r="J49" i="1"/>
  <c r="I49" i="1"/>
  <c r="H49" i="1"/>
  <c r="G49" i="1"/>
  <c r="E49" i="1"/>
  <c r="D49" i="1"/>
  <c r="AC48" i="1"/>
  <c r="AB48" i="1"/>
  <c r="AA48" i="1"/>
  <c r="Z48" i="1"/>
  <c r="Y48" i="1"/>
  <c r="X48" i="1"/>
  <c r="W48" i="1"/>
  <c r="V48" i="1"/>
  <c r="U48" i="1"/>
  <c r="T48" i="1"/>
  <c r="S48" i="1"/>
  <c r="R48" i="1"/>
  <c r="Q48" i="1"/>
  <c r="P48" i="1"/>
  <c r="O48" i="1"/>
  <c r="N48" i="1"/>
  <c r="M48" i="1"/>
  <c r="L48" i="1"/>
  <c r="K48" i="1"/>
  <c r="J48" i="1"/>
  <c r="I48" i="1"/>
  <c r="H48" i="1"/>
  <c r="G48" i="1"/>
  <c r="E48" i="1"/>
  <c r="AD48" i="1" s="1"/>
  <c r="D48"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E49" i="1" s="1"/>
  <c r="F49" i="1" s="1"/>
  <c r="AD5" i="1"/>
  <c r="AE48" i="1" s="1"/>
  <c r="F48" i="1" s="1"/>
  <c r="AD49" i="1" l="1"/>
</calcChain>
</file>

<file path=xl/sharedStrings.xml><?xml version="1.0" encoding="utf-8"?>
<sst xmlns="http://schemas.openxmlformats.org/spreadsheetml/2006/main" count="145" uniqueCount="96">
  <si>
    <t>National Planning &amp; Policy Framework, July 2018</t>
  </si>
  <si>
    <t>Green Infrastructure Design Elements</t>
  </si>
  <si>
    <t>Policy Plan Mainstreaming</t>
  </si>
  <si>
    <t>Development integration</t>
  </si>
  <si>
    <t>Biodiversity/ Habitats</t>
  </si>
  <si>
    <t>Physical Environment</t>
  </si>
  <si>
    <t>Access Networks</t>
  </si>
  <si>
    <t>Greenspace</t>
  </si>
  <si>
    <t>Stewardship</t>
  </si>
  <si>
    <t>GI in Plan Culture</t>
  </si>
  <si>
    <t>GI benefits other policy areas</t>
  </si>
  <si>
    <t>GI policy outwith Env. Chp.</t>
  </si>
  <si>
    <t>Early/integral design</t>
  </si>
  <si>
    <t>Early engagement</t>
  </si>
  <si>
    <t>Multi-functional land use</t>
  </si>
  <si>
    <t>Natural Capital &amp; ES</t>
  </si>
  <si>
    <t>Off-site analysis</t>
  </si>
  <si>
    <t>On-site survey</t>
  </si>
  <si>
    <t>GI Network</t>
  </si>
  <si>
    <t>Enhance biodiversity</t>
  </si>
  <si>
    <t>Habitat networks</t>
  </si>
  <si>
    <t>Watercourses as GI</t>
  </si>
  <si>
    <t>SUDS as multi-functional GI</t>
  </si>
  <si>
    <t>Naturalised SUDS</t>
  </si>
  <si>
    <t>Access to waterbodies</t>
  </si>
  <si>
    <t>Aesthetic of waterbodies</t>
  </si>
  <si>
    <t>Improve air quality</t>
  </si>
  <si>
    <t>Active travel opportunities</t>
  </si>
  <si>
    <t>Links to wider networks</t>
  </si>
  <si>
    <t>Recreational routes</t>
  </si>
  <si>
    <t>Open space standards</t>
  </si>
  <si>
    <t>Multi-user design</t>
  </si>
  <si>
    <t>Agreed management</t>
  </si>
  <si>
    <t>Functional maintenance</t>
  </si>
  <si>
    <t>Resourcing mechanisms</t>
  </si>
  <si>
    <t>A</t>
  </si>
  <si>
    <t>B</t>
  </si>
  <si>
    <t>C</t>
  </si>
  <si>
    <t>D</t>
  </si>
  <si>
    <t>E</t>
  </si>
  <si>
    <t>F</t>
  </si>
  <si>
    <t>G</t>
  </si>
  <si>
    <t>H</t>
  </si>
  <si>
    <t>I</t>
  </si>
  <si>
    <t>J</t>
  </si>
  <si>
    <t>K</t>
  </si>
  <si>
    <t>L</t>
  </si>
  <si>
    <t>M</t>
  </si>
  <si>
    <t>N</t>
  </si>
  <si>
    <t>O</t>
  </si>
  <si>
    <t>P</t>
  </si>
  <si>
    <t>Q</t>
  </si>
  <si>
    <t>R</t>
  </si>
  <si>
    <t>S</t>
  </si>
  <si>
    <t>T</t>
  </si>
  <si>
    <t>U</t>
  </si>
  <si>
    <t>V</t>
  </si>
  <si>
    <t>W</t>
  </si>
  <si>
    <t>X</t>
  </si>
  <si>
    <t>Y</t>
  </si>
  <si>
    <t>Z</t>
  </si>
  <si>
    <r>
      <t xml:space="preserve">Achieving sustainable development means that the planning system has three overarching objectives, which are interdependent and need to be pursued in mutually supportive ways (so that opportunities can be taken to secure net gains across each of the different objectives):
b) </t>
    </r>
    <r>
      <rPr>
        <b/>
        <sz val="11"/>
        <color theme="1"/>
        <rFont val="Calibri"/>
        <family val="2"/>
        <scheme val="minor"/>
      </rPr>
      <t xml:space="preserve"> a social objective</t>
    </r>
    <r>
      <rPr>
        <sz val="11"/>
        <color theme="1"/>
        <rFont val="Calibri"/>
        <family val="2"/>
        <scheme val="minor"/>
      </rPr>
      <t xml:space="preserve"> - to support strong, vibrant and healthy communities, by ensuring that a sufficient number and range of homes can be provided to meet
the needs of present and future generations; and </t>
    </r>
    <r>
      <rPr>
        <sz val="11"/>
        <color rgb="FFFF0000"/>
        <rFont val="Calibri"/>
        <family val="2"/>
        <scheme val="minor"/>
      </rPr>
      <t>by fostering a well-designed and safe built environment, with accessible services and open spaces that
reflect current and future needs</t>
    </r>
    <r>
      <rPr>
        <sz val="11"/>
        <color theme="1"/>
        <rFont val="Calibri"/>
        <family val="2"/>
        <scheme val="minor"/>
      </rPr>
      <t xml:space="preserve"> and support communities' health, social and cultural well-being; and
c) </t>
    </r>
    <r>
      <rPr>
        <b/>
        <sz val="11"/>
        <color theme="1"/>
        <rFont val="Calibri"/>
        <family val="2"/>
        <scheme val="minor"/>
      </rPr>
      <t>an environmenmental objective</t>
    </r>
    <r>
      <rPr>
        <sz val="11"/>
        <color theme="1"/>
        <rFont val="Calibri"/>
        <family val="2"/>
        <scheme val="minor"/>
      </rPr>
      <t xml:space="preserve"> - to contribute to protecting and enhancing our natural, built and historic environment; including making effective use of land, helping to improve biodiversity, using natural resources prudently, minimising waste and pollution, and mitigating and adapting to climate change, including moving to a low carbon economy.</t>
    </r>
  </si>
  <si>
    <t>Chapter 1: 
Introduction</t>
  </si>
  <si>
    <t>Coverage</t>
  </si>
  <si>
    <t>Strength</t>
  </si>
  <si>
    <t>Chapter 2: 
Achieving Sustainable Development
Paragraph 8 &amp; 9</t>
  </si>
  <si>
    <t>Chapter 3:
Plan-making
Paragraph 20d &amp; 34</t>
  </si>
  <si>
    <t>Chapter 4:
Decision-making
Paragraph 39, 41, 42 &amp; 43</t>
  </si>
  <si>
    <t xml:space="preserve">Chapter 5:
Delivering a sufficient supply of homes
</t>
  </si>
  <si>
    <t>Chapter 6:
Building a strong, competitive economy</t>
  </si>
  <si>
    <t xml:space="preserve">Chapter 7:
Ensuring the vitality of town centres
</t>
  </si>
  <si>
    <t>Chapter 8:
Promoting healthy &amp; safe communities
Paragraph 91a, 92a, 92e, 96, 98</t>
  </si>
  <si>
    <t>Chapter 9:
Promoting sustainable transport
Paragraph 102c, 104d, 110c</t>
  </si>
  <si>
    <t>Chapter 10:
Supporting high quality communications</t>
  </si>
  <si>
    <t>Chapter 11:
Making effective use of land
Paragraph 117, 118a/b</t>
  </si>
  <si>
    <t>Chapter 12:
Achieving well-designed places
Paragraph 127b/c/e, 128</t>
  </si>
  <si>
    <t>Chapter 13:
Protecting green belt land</t>
  </si>
  <si>
    <t>Chapter 14:
Meeting the challenge of climate change, flooding and coastal change
Paragraph 150a, 163, 165d</t>
  </si>
  <si>
    <t>Chapter 15
Conserving and enhancing the natural environment
Paragraph 170a/b/d, 171, 174a/b, 175b, 181</t>
  </si>
  <si>
    <t>Chapter 16
Conserving and enhancing the historic environment</t>
  </si>
  <si>
    <t>Chapter 17
Facilitating the sustainable use of minerals</t>
  </si>
  <si>
    <t>Annex 2:
Glossary
Green Infrastructure</t>
  </si>
  <si>
    <t>Enter 1st Supp. Guidance Name</t>
  </si>
  <si>
    <t>Highest Scores</t>
  </si>
  <si>
    <t>None</t>
  </si>
  <si>
    <t>Some</t>
  </si>
  <si>
    <t>Most or dispersed</t>
  </si>
  <si>
    <t>Full</t>
  </si>
  <si>
    <t>Weak</t>
  </si>
  <si>
    <t xml:space="preserve">Mid </t>
  </si>
  <si>
    <t>Strong</t>
  </si>
  <si>
    <t>Justification</t>
  </si>
  <si>
    <t>Some no ref</t>
  </si>
  <si>
    <t>Clear + ref</t>
  </si>
  <si>
    <t>Full + evidence</t>
  </si>
  <si>
    <t>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</si>
</sst>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name val="Calibri"/>
      <family val="2"/>
      <scheme val="minor"/>
    </font>
    <font>
      <b/>
      <sz val="12"/>
      <color theme="1"/>
      <name val="Calibri"/>
      <family val="2"/>
      <scheme val="minor"/>
    </font>
    <font>
      <b/>
      <sz val="8"/>
      <color theme="1"/>
      <name val="Calibri"/>
      <family val="2"/>
      <scheme val="minor"/>
    </font>
    <font>
      <b/>
      <sz val="14"/>
      <color theme="2"/>
      <name val="Calibri"/>
      <family val="2"/>
      <scheme val="minor"/>
    </font>
    <font>
      <sz val="12"/>
      <color theme="1"/>
      <name val="Calibri"/>
      <family val="2"/>
      <scheme val="minor"/>
    </font>
    <font>
      <b/>
      <sz val="12"/>
      <name val="Calibri"/>
      <family val="2"/>
      <scheme val="minor"/>
    </font>
    <font>
      <b/>
      <sz val="11"/>
      <name val="Calibri"/>
      <family val="2"/>
      <scheme val="minor"/>
    </font>
    <font>
      <b/>
      <sz val="14"/>
      <color theme="1"/>
      <name val="Calibri"/>
      <family val="2"/>
      <scheme val="minor"/>
    </font>
  </fonts>
  <fills count="13">
    <fill>
      <patternFill patternType="none"/>
    </fill>
    <fill>
      <patternFill patternType="gray125"/>
    </fill>
    <fill>
      <patternFill patternType="solid">
        <fgColor rgb="FFCDC2D9"/>
        <bgColor indexed="64"/>
      </patternFill>
    </fill>
    <fill>
      <patternFill patternType="solid">
        <fgColor theme="7"/>
        <bgColor indexed="64"/>
      </patternFill>
    </fill>
    <fill>
      <patternFill patternType="solid">
        <fgColor rgb="FFFF7C80"/>
        <bgColor indexed="64"/>
      </patternFill>
    </fill>
    <fill>
      <patternFill patternType="solid">
        <fgColor rgb="FF76ABDC"/>
        <bgColor indexed="64"/>
      </patternFill>
    </fill>
    <fill>
      <patternFill patternType="solid">
        <fgColor rgb="FFFFFF66"/>
        <bgColor indexed="64"/>
      </patternFill>
    </fill>
    <fill>
      <patternFill patternType="solid">
        <fgColor rgb="FFBBFF33"/>
        <bgColor indexed="64"/>
      </patternFill>
    </fill>
    <fill>
      <patternFill patternType="solid">
        <fgColor rgb="FFD9D9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s>
  <borders count="49">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theme="0"/>
      </right>
      <top/>
      <bottom/>
      <diagonal/>
    </border>
    <border>
      <left/>
      <right style="thin">
        <color theme="0"/>
      </right>
      <top/>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4" fillId="0" borderId="1" xfId="0" quotePrefix="1" applyFont="1" applyBorder="1" applyAlignment="1">
      <alignment horizontal="left" vertical="top" wrapText="1"/>
    </xf>
    <xf numFmtId="0" fontId="4" fillId="0" borderId="2" xfId="0" applyFont="1" applyBorder="1" applyAlignment="1">
      <alignment horizontal="left" vertical="top" wrapText="1"/>
    </xf>
    <xf numFmtId="0" fontId="5" fillId="0" borderId="3" xfId="0" applyFont="1" applyBorder="1" applyAlignment="1">
      <alignment horizontal="center"/>
    </xf>
    <xf numFmtId="0" fontId="5" fillId="0" borderId="4" xfId="0" applyFont="1" applyBorder="1" applyAlignment="1">
      <alignment horizont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5" borderId="10" xfId="0" applyFont="1" applyFill="1" applyBorder="1" applyAlignment="1">
      <alignment horizontal="center" vertical="top" wrapText="1"/>
    </xf>
    <xf numFmtId="0" fontId="6" fillId="6" borderId="10" xfId="0" applyFont="1" applyFill="1" applyBorder="1" applyAlignment="1">
      <alignment horizontal="center" vertical="top" wrapText="1"/>
    </xf>
    <xf numFmtId="0" fontId="6" fillId="7" borderId="10" xfId="0" applyFont="1" applyFill="1" applyBorder="1" applyAlignment="1">
      <alignment horizontal="center" vertical="top" wrapText="1"/>
    </xf>
    <xf numFmtId="0" fontId="6" fillId="8" borderId="10" xfId="0" applyFont="1" applyFill="1" applyBorder="1" applyAlignment="1">
      <alignment horizontal="center" vertical="top" wrapText="1"/>
    </xf>
    <xf numFmtId="0" fontId="0" fillId="2" borderId="11" xfId="0" applyFont="1" applyFill="1" applyBorder="1" applyAlignment="1">
      <alignment horizontal="center" textRotation="90"/>
    </xf>
    <xf numFmtId="0" fontId="0" fillId="2" borderId="12" xfId="0" applyFont="1" applyFill="1" applyBorder="1" applyAlignment="1">
      <alignment horizontal="center" textRotation="90"/>
    </xf>
    <xf numFmtId="0" fontId="0" fillId="2" borderId="13" xfId="0" applyFont="1" applyFill="1" applyBorder="1" applyAlignment="1">
      <alignment horizontal="center" textRotation="90"/>
    </xf>
    <xf numFmtId="0" fontId="0" fillId="3" borderId="12" xfId="0" applyFont="1" applyFill="1" applyBorder="1" applyAlignment="1">
      <alignment horizontal="center" textRotation="90"/>
    </xf>
    <xf numFmtId="0" fontId="0" fillId="3" borderId="13" xfId="0" applyFont="1" applyFill="1" applyBorder="1" applyAlignment="1">
      <alignment horizontal="center" textRotation="90"/>
    </xf>
    <xf numFmtId="0" fontId="0" fillId="4" borderId="11" xfId="0" applyFont="1" applyFill="1" applyBorder="1" applyAlignment="1">
      <alignment horizontal="center" textRotation="90"/>
    </xf>
    <xf numFmtId="0" fontId="0" fillId="4" borderId="13" xfId="0" applyFont="1" applyFill="1" applyBorder="1" applyAlignment="1">
      <alignment horizontal="center" textRotation="90"/>
    </xf>
    <xf numFmtId="0" fontId="0" fillId="5" borderId="11" xfId="0" applyFont="1" applyFill="1" applyBorder="1" applyAlignment="1">
      <alignment horizontal="center" textRotation="90"/>
    </xf>
    <xf numFmtId="0" fontId="0" fillId="5" borderId="12" xfId="0" applyFont="1" applyFill="1" applyBorder="1" applyAlignment="1">
      <alignment horizontal="center" textRotation="90"/>
    </xf>
    <xf numFmtId="0" fontId="0" fillId="5" borderId="13" xfId="0" applyFont="1" applyFill="1" applyBorder="1" applyAlignment="1">
      <alignment horizontal="center" textRotation="90"/>
    </xf>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6" borderId="13" xfId="0" applyFont="1" applyFill="1" applyBorder="1" applyAlignment="1">
      <alignment horizontal="center" textRotation="90"/>
    </xf>
    <xf numFmtId="0" fontId="0" fillId="7" borderId="11" xfId="0" applyFont="1" applyFill="1" applyBorder="1" applyAlignment="1">
      <alignment horizontal="center" textRotation="90"/>
    </xf>
    <xf numFmtId="0" fontId="0" fillId="7" borderId="12" xfId="0" applyFont="1" applyFill="1" applyBorder="1" applyAlignment="1">
      <alignment horizontal="center" textRotation="90"/>
    </xf>
    <xf numFmtId="0" fontId="0" fillId="8" borderId="11" xfId="0" applyFont="1" applyFill="1" applyBorder="1" applyAlignment="1">
      <alignment horizontal="center" textRotation="90"/>
    </xf>
    <xf numFmtId="0" fontId="0" fillId="8" borderId="12" xfId="0" applyFont="1" applyFill="1" applyBorder="1" applyAlignment="1">
      <alignment horizontal="center" textRotation="90"/>
    </xf>
    <xf numFmtId="0" fontId="0" fillId="8" borderId="13" xfId="0" applyFont="1" applyFill="1" applyBorder="1" applyAlignment="1">
      <alignment horizontal="center" textRotation="90"/>
    </xf>
    <xf numFmtId="17" fontId="7" fillId="0" borderId="14" xfId="0" applyNumberFormat="1" applyFont="1" applyBorder="1" applyAlignment="1">
      <alignment horizontal="center"/>
    </xf>
    <xf numFmtId="0" fontId="7" fillId="0" borderId="15" xfId="0" applyFont="1" applyBorder="1" applyAlignment="1">
      <alignment horizontal="center"/>
    </xf>
    <xf numFmtId="0" fontId="8" fillId="2" borderId="16" xfId="0" applyFont="1" applyFill="1" applyBorder="1" applyAlignment="1">
      <alignment horizontal="center"/>
    </xf>
    <xf numFmtId="0" fontId="8" fillId="2" borderId="0" xfId="0" applyFont="1" applyFill="1" applyBorder="1" applyAlignment="1">
      <alignment horizontal="center"/>
    </xf>
    <xf numFmtId="0" fontId="8" fillId="2" borderId="17" xfId="0" applyFont="1" applyFill="1" applyBorder="1" applyAlignment="1">
      <alignment horizontal="center"/>
    </xf>
    <xf numFmtId="0" fontId="8" fillId="3" borderId="0" xfId="0" applyFont="1" applyFill="1" applyBorder="1" applyAlignment="1">
      <alignment horizontal="center"/>
    </xf>
    <xf numFmtId="0" fontId="8" fillId="3" borderId="6" xfId="0" applyFont="1" applyFill="1" applyBorder="1" applyAlignment="1">
      <alignment horizontal="center"/>
    </xf>
    <xf numFmtId="0" fontId="8" fillId="4" borderId="16" xfId="0" applyFont="1" applyFill="1" applyBorder="1" applyAlignment="1">
      <alignment horizontal="center"/>
    </xf>
    <xf numFmtId="0" fontId="8" fillId="4" borderId="6" xfId="0" applyFont="1" applyFill="1" applyBorder="1" applyAlignment="1">
      <alignment horizontal="center"/>
    </xf>
    <xf numFmtId="0" fontId="8" fillId="5" borderId="16" xfId="0" applyFont="1" applyFill="1" applyBorder="1" applyAlignment="1">
      <alignment horizontal="center"/>
    </xf>
    <xf numFmtId="0" fontId="8" fillId="5" borderId="0" xfId="0" applyFont="1" applyFill="1" applyBorder="1" applyAlignment="1">
      <alignment horizontal="center"/>
    </xf>
    <xf numFmtId="0" fontId="8" fillId="5" borderId="6" xfId="0" applyFont="1" applyFill="1" applyBorder="1" applyAlignment="1">
      <alignment horizontal="center"/>
    </xf>
    <xf numFmtId="0" fontId="8" fillId="6" borderId="16" xfId="0" applyFont="1" applyFill="1" applyBorder="1" applyAlignment="1">
      <alignment horizontal="center"/>
    </xf>
    <xf numFmtId="0" fontId="8" fillId="6" borderId="0" xfId="0" applyFont="1" applyFill="1" applyBorder="1" applyAlignment="1">
      <alignment horizontal="center"/>
    </xf>
    <xf numFmtId="0" fontId="8" fillId="6" borderId="6" xfId="0" applyFont="1" applyFill="1" applyBorder="1" applyAlignment="1">
      <alignment horizontal="center"/>
    </xf>
    <xf numFmtId="0" fontId="8" fillId="7" borderId="16" xfId="0" applyFont="1" applyFill="1" applyBorder="1" applyAlignment="1">
      <alignment horizontal="center"/>
    </xf>
    <xf numFmtId="0" fontId="8" fillId="7" borderId="0" xfId="0" applyFont="1" applyFill="1" applyBorder="1" applyAlignment="1">
      <alignment horizontal="center"/>
    </xf>
    <xf numFmtId="0" fontId="8" fillId="8" borderId="16" xfId="0" applyFont="1" applyFill="1" applyBorder="1" applyAlignment="1">
      <alignment horizontal="center"/>
    </xf>
    <xf numFmtId="0" fontId="8" fillId="8" borderId="0" xfId="0" applyFont="1" applyFill="1" applyBorder="1" applyAlignment="1">
      <alignment horizontal="center"/>
    </xf>
    <xf numFmtId="0" fontId="8" fillId="8" borderId="6" xfId="0" applyFont="1" applyFill="1" applyBorder="1" applyAlignment="1">
      <alignment horizontal="center"/>
    </xf>
    <xf numFmtId="0" fontId="0" fillId="0" borderId="18" xfId="0" applyBorder="1" applyAlignment="1">
      <alignment horizontal="left" wrapText="1"/>
    </xf>
    <xf numFmtId="0" fontId="9" fillId="0" borderId="19" xfId="0" applyFont="1" applyBorder="1" applyAlignment="1">
      <alignment horizontal="left" vertical="center" wrapText="1"/>
    </xf>
    <xf numFmtId="0" fontId="0" fillId="0" borderId="7" xfId="0" applyBorder="1" applyAlignment="1">
      <alignment horizontal="right" vertical="center"/>
    </xf>
    <xf numFmtId="0" fontId="0" fillId="0" borderId="20" xfId="0" applyFill="1" applyBorder="1"/>
    <xf numFmtId="0" fontId="0" fillId="0" borderId="21" xfId="0" applyFill="1" applyBorder="1"/>
    <xf numFmtId="0" fontId="0" fillId="0" borderId="22" xfId="0" applyFill="1" applyBorder="1"/>
    <xf numFmtId="0" fontId="0" fillId="0" borderId="23" xfId="0" applyFill="1" applyBorder="1"/>
    <xf numFmtId="0" fontId="0" fillId="0" borderId="24" xfId="0" applyFill="1" applyBorder="1"/>
    <xf numFmtId="0" fontId="0" fillId="0" borderId="3" xfId="0" applyFill="1" applyBorder="1"/>
    <xf numFmtId="0" fontId="0" fillId="0" borderId="25" xfId="0" applyFill="1" applyBorder="1"/>
    <xf numFmtId="0" fontId="0" fillId="0" borderId="4" xfId="0" applyFill="1" applyBorder="1"/>
    <xf numFmtId="0" fontId="0" fillId="0" borderId="18" xfId="0" applyBorder="1" applyAlignment="1">
      <alignment horizontal="left"/>
    </xf>
    <xf numFmtId="0" fontId="9" fillId="0" borderId="26" xfId="0" applyFont="1" applyBorder="1" applyAlignment="1">
      <alignment horizontal="left" vertical="center" wrapText="1"/>
    </xf>
    <xf numFmtId="0" fontId="0" fillId="0" borderId="27" xfId="0" applyFill="1" applyBorder="1"/>
    <xf numFmtId="0" fontId="0" fillId="0" borderId="28" xfId="0" applyFill="1" applyBorder="1"/>
    <xf numFmtId="0" fontId="0" fillId="0" borderId="29" xfId="0" applyFill="1" applyBorder="1"/>
    <xf numFmtId="0" fontId="0" fillId="0" borderId="9" xfId="0" applyFill="1" applyBorder="1"/>
    <xf numFmtId="0" fontId="0" fillId="0" borderId="30" xfId="0" applyFill="1" applyBorder="1"/>
    <xf numFmtId="0" fontId="0" fillId="0" borderId="7" xfId="0" applyFill="1" applyBorder="1"/>
    <xf numFmtId="0" fontId="0" fillId="0" borderId="31" xfId="0" applyFill="1" applyBorder="1"/>
    <xf numFmtId="0" fontId="0" fillId="0" borderId="8" xfId="0" applyFill="1" applyBorder="1"/>
    <xf numFmtId="0" fontId="0" fillId="0" borderId="0" xfId="0" applyAlignment="1">
      <alignment vertical="top"/>
    </xf>
    <xf numFmtId="0" fontId="0" fillId="0" borderId="32" xfId="0" applyFill="1" applyBorder="1"/>
    <xf numFmtId="0" fontId="0" fillId="0" borderId="15" xfId="0" applyFill="1" applyBorder="1"/>
    <xf numFmtId="0" fontId="0" fillId="0" borderId="33" xfId="0" applyFill="1" applyBorder="1"/>
    <xf numFmtId="0" fontId="0" fillId="0" borderId="34" xfId="0" applyFill="1" applyBorder="1"/>
    <xf numFmtId="0" fontId="0" fillId="0" borderId="35" xfId="0" applyFill="1" applyBorder="1"/>
    <xf numFmtId="0" fontId="0" fillId="0" borderId="36" xfId="0" applyFill="1" applyBorder="1"/>
    <xf numFmtId="0" fontId="9" fillId="0" borderId="26" xfId="0" applyFont="1" applyBorder="1" applyAlignment="1">
      <alignment horizontal="left" vertical="center"/>
    </xf>
    <xf numFmtId="0" fontId="0" fillId="0" borderId="19" xfId="0" applyFill="1" applyBorder="1"/>
    <xf numFmtId="0" fontId="0" fillId="0" borderId="0" xfId="0" applyAlignment="1">
      <alignment horizontal="right"/>
    </xf>
    <xf numFmtId="0" fontId="0" fillId="0" borderId="26" xfId="0" applyFill="1" applyBorder="1"/>
    <xf numFmtId="0" fontId="9" fillId="0" borderId="32" xfId="0" applyFont="1" applyBorder="1" applyAlignment="1">
      <alignment horizontal="left" vertical="center" wrapText="1"/>
    </xf>
    <xf numFmtId="0" fontId="9" fillId="9" borderId="19" xfId="0" applyFont="1" applyFill="1" applyBorder="1" applyAlignment="1">
      <alignment horizontal="left" vertical="center" wrapText="1"/>
    </xf>
    <xf numFmtId="0" fontId="0" fillId="9" borderId="7" xfId="0" applyFill="1" applyBorder="1" applyAlignment="1">
      <alignment horizontal="right" vertical="center"/>
    </xf>
    <xf numFmtId="0" fontId="0" fillId="0" borderId="5" xfId="0" applyFill="1" applyBorder="1"/>
    <xf numFmtId="0" fontId="0" fillId="0" borderId="12" xfId="0" applyFill="1" applyBorder="1"/>
    <xf numFmtId="0" fontId="0" fillId="0" borderId="18" xfId="0" applyFill="1" applyBorder="1"/>
    <xf numFmtId="0" fontId="9" fillId="9" borderId="3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0" fillId="0" borderId="7" xfId="0" applyFill="1" applyBorder="1" applyAlignment="1">
      <alignment horizontal="right" vertical="center"/>
    </xf>
    <xf numFmtId="0" fontId="9" fillId="0" borderId="32" xfId="0" applyFont="1" applyFill="1" applyBorder="1" applyAlignment="1">
      <alignment horizontal="left" vertical="center" wrapText="1"/>
    </xf>
    <xf numFmtId="0" fontId="10" fillId="0" borderId="19" xfId="0" applyFont="1" applyBorder="1" applyAlignment="1">
      <alignment horizontal="left" vertical="center" wrapText="1"/>
    </xf>
    <xf numFmtId="0" fontId="0" fillId="0" borderId="37" xfId="0" applyFill="1" applyBorder="1"/>
    <xf numFmtId="0" fontId="10" fillId="0" borderId="32" xfId="0" applyFont="1" applyBorder="1" applyAlignment="1">
      <alignment horizontal="left" vertical="center" wrapText="1"/>
    </xf>
    <xf numFmtId="0" fontId="3" fillId="0" borderId="38" xfId="0" applyFont="1" applyBorder="1" applyAlignment="1">
      <alignment horizontal="center" vertical="center"/>
    </xf>
    <xf numFmtId="0" fontId="3" fillId="0" borderId="9" xfId="0" applyFont="1" applyBorder="1" applyAlignment="1">
      <alignment horizontal="center" vertical="center"/>
    </xf>
    <xf numFmtId="0" fontId="0" fillId="0" borderId="39" xfId="0" applyFill="1" applyBorder="1"/>
    <xf numFmtId="0" fontId="0" fillId="0" borderId="40" xfId="0" applyFill="1" applyBorder="1"/>
    <xf numFmtId="0" fontId="0" fillId="0" borderId="41" xfId="0" applyFill="1" applyBorder="1"/>
    <xf numFmtId="0" fontId="0" fillId="0" borderId="42" xfId="0" applyFill="1" applyBorder="1"/>
    <xf numFmtId="0" fontId="3" fillId="0" borderId="0" xfId="0" applyFont="1" applyFill="1" applyBorder="1" applyAlignment="1">
      <alignment horizontal="left"/>
    </xf>
    <xf numFmtId="0" fontId="0" fillId="0" borderId="0" xfId="0" applyFill="1" applyBorder="1"/>
    <xf numFmtId="0" fontId="0" fillId="0" borderId="0" xfId="0" applyFill="1" applyBorder="1" applyAlignment="1">
      <alignment wrapText="1"/>
    </xf>
    <xf numFmtId="0" fontId="11" fillId="0" borderId="19" xfId="0" applyFont="1" applyBorder="1" applyAlignment="1">
      <alignment horizontal="center" vertical="center"/>
    </xf>
    <xf numFmtId="0" fontId="0" fillId="0" borderId="8" xfId="0" applyBorder="1" applyAlignment="1">
      <alignment horizontal="right" vertical="center"/>
    </xf>
    <xf numFmtId="1" fontId="0" fillId="0" borderId="0" xfId="1" applyNumberFormat="1" applyFont="1" applyFill="1" applyBorder="1"/>
    <xf numFmtId="0" fontId="0" fillId="0" borderId="0" xfId="0" applyFont="1" applyFill="1" applyBorder="1" applyAlignment="1">
      <alignment horizontal="right"/>
    </xf>
    <xf numFmtId="0" fontId="0" fillId="0" borderId="0" xfId="0" applyFill="1" applyBorder="1" applyAlignment="1">
      <alignment horizontal="center"/>
    </xf>
    <xf numFmtId="0" fontId="11" fillId="0" borderId="43" xfId="0" applyFont="1" applyBorder="1" applyAlignment="1">
      <alignment horizontal="center" vertical="center"/>
    </xf>
    <xf numFmtId="0" fontId="0" fillId="0" borderId="44" xfId="0" applyBorder="1" applyAlignment="1">
      <alignment horizontal="right" vertical="center"/>
    </xf>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3" fillId="0" borderId="30" xfId="0" applyFont="1" applyBorder="1" applyAlignment="1">
      <alignment horizontal="left" vertical="top"/>
    </xf>
    <xf numFmtId="0" fontId="0" fillId="0" borderId="30" xfId="0" applyBorder="1" applyAlignment="1">
      <alignment vertical="top"/>
    </xf>
    <xf numFmtId="0" fontId="0" fillId="0" borderId="30" xfId="0" applyBorder="1" applyAlignment="1">
      <alignment vertical="top" wrapText="1"/>
    </xf>
    <xf numFmtId="0" fontId="0" fillId="10" borderId="30" xfId="0" applyFill="1" applyBorder="1" applyAlignment="1">
      <alignment vertical="top"/>
    </xf>
    <xf numFmtId="0" fontId="0" fillId="11" borderId="30" xfId="0" applyFill="1" applyBorder="1" applyAlignment="1">
      <alignment vertical="top"/>
    </xf>
    <xf numFmtId="0" fontId="0" fillId="12" borderId="30" xfId="0" applyFill="1" applyBorder="1" applyAlignment="1">
      <alignment vertical="top"/>
    </xf>
  </cellXfs>
  <cellStyles count="2">
    <cellStyle name="Normal" xfId="0" builtinId="0"/>
    <cellStyle name="Percent" xfId="1" builtinId="5"/>
  </cellStyles>
  <dxfs count="72">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tabSelected="1" topLeftCell="B1" zoomScale="77" zoomScaleNormal="77" workbookViewId="0">
      <selection activeCell="AD8" sqref="AD8"/>
    </sheetView>
  </sheetViews>
  <sheetFormatPr defaultRowHeight="15" x14ac:dyDescent="0.25"/>
  <cols>
    <col min="1" max="1" width="116" hidden="1" customWidth="1"/>
    <col min="2" max="2" width="40.42578125" customWidth="1"/>
    <col min="3" max="3" width="13.140625" style="86" bestFit="1" customWidth="1"/>
    <col min="4" max="29" width="6.28515625" customWidth="1"/>
    <col min="32" max="32" width="11.7109375" bestFit="1" customWidth="1"/>
    <col min="33" max="36" width="11.140625" customWidth="1"/>
  </cols>
  <sheetData>
    <row r="1" spans="1:35" ht="15" customHeight="1" x14ac:dyDescent="0.25">
      <c r="B1" s="1" t="s">
        <v>0</v>
      </c>
      <c r="C1" s="2"/>
      <c r="D1" s="3" t="s">
        <v>1</v>
      </c>
      <c r="E1" s="4"/>
      <c r="F1" s="4"/>
      <c r="G1" s="4"/>
      <c r="H1" s="4"/>
      <c r="I1" s="4"/>
      <c r="J1" s="4"/>
      <c r="K1" s="4"/>
      <c r="L1" s="4"/>
      <c r="M1" s="4"/>
      <c r="N1" s="4"/>
      <c r="O1" s="4"/>
      <c r="P1" s="4"/>
      <c r="Q1" s="4"/>
      <c r="R1" s="4"/>
      <c r="S1" s="4"/>
      <c r="T1" s="4"/>
      <c r="U1" s="4"/>
      <c r="V1" s="4"/>
      <c r="W1" s="4"/>
      <c r="X1" s="4"/>
      <c r="Y1" s="4"/>
      <c r="Z1" s="4"/>
      <c r="AA1" s="4"/>
      <c r="AB1" s="4"/>
      <c r="AC1" s="4"/>
    </row>
    <row r="2" spans="1:35" ht="26.25" customHeight="1" x14ac:dyDescent="0.25">
      <c r="B2" s="5"/>
      <c r="C2" s="6"/>
      <c r="D2" s="7" t="s">
        <v>2</v>
      </c>
      <c r="E2" s="8"/>
      <c r="F2" s="9"/>
      <c r="G2" s="10" t="s">
        <v>3</v>
      </c>
      <c r="H2" s="11"/>
      <c r="I2" s="11"/>
      <c r="J2" s="11"/>
      <c r="K2" s="11"/>
      <c r="L2" s="11"/>
      <c r="M2" s="12"/>
      <c r="N2" s="13" t="s">
        <v>4</v>
      </c>
      <c r="O2" s="13"/>
      <c r="P2" s="14" t="s">
        <v>5</v>
      </c>
      <c r="Q2" s="14"/>
      <c r="R2" s="14"/>
      <c r="S2" s="14"/>
      <c r="T2" s="14"/>
      <c r="U2" s="14"/>
      <c r="V2" s="15" t="s">
        <v>6</v>
      </c>
      <c r="W2" s="15"/>
      <c r="X2" s="15"/>
      <c r="Y2" s="16" t="s">
        <v>7</v>
      </c>
      <c r="Z2" s="16"/>
      <c r="AA2" s="17" t="s">
        <v>8</v>
      </c>
      <c r="AB2" s="17"/>
      <c r="AC2" s="17"/>
    </row>
    <row r="3" spans="1:35" ht="147.75" customHeight="1" x14ac:dyDescent="0.25">
      <c r="B3" s="5"/>
      <c r="C3" s="6"/>
      <c r="D3" s="18" t="s">
        <v>9</v>
      </c>
      <c r="E3" s="19" t="s">
        <v>10</v>
      </c>
      <c r="F3" s="20" t="s">
        <v>11</v>
      </c>
      <c r="G3" s="21" t="s">
        <v>12</v>
      </c>
      <c r="H3" s="21" t="s">
        <v>13</v>
      </c>
      <c r="I3" s="21" t="s">
        <v>14</v>
      </c>
      <c r="J3" s="21" t="s">
        <v>15</v>
      </c>
      <c r="K3" s="21" t="s">
        <v>16</v>
      </c>
      <c r="L3" s="21" t="s">
        <v>17</v>
      </c>
      <c r="M3" s="22" t="s">
        <v>18</v>
      </c>
      <c r="N3" s="23" t="s">
        <v>19</v>
      </c>
      <c r="O3" s="24" t="s">
        <v>20</v>
      </c>
      <c r="P3" s="25" t="s">
        <v>21</v>
      </c>
      <c r="Q3" s="26" t="s">
        <v>22</v>
      </c>
      <c r="R3" s="26" t="s">
        <v>23</v>
      </c>
      <c r="S3" s="26" t="s">
        <v>24</v>
      </c>
      <c r="T3" s="26" t="s">
        <v>25</v>
      </c>
      <c r="U3" s="27" t="s">
        <v>26</v>
      </c>
      <c r="V3" s="28" t="s">
        <v>27</v>
      </c>
      <c r="W3" s="29" t="s">
        <v>28</v>
      </c>
      <c r="X3" s="30" t="s">
        <v>29</v>
      </c>
      <c r="Y3" s="31" t="s">
        <v>30</v>
      </c>
      <c r="Z3" s="32" t="s">
        <v>31</v>
      </c>
      <c r="AA3" s="33" t="s">
        <v>32</v>
      </c>
      <c r="AB3" s="34" t="s">
        <v>33</v>
      </c>
      <c r="AC3" s="35" t="s">
        <v>34</v>
      </c>
    </row>
    <row r="4" spans="1:35" ht="20.100000000000001" customHeight="1" thickBot="1" x14ac:dyDescent="0.35">
      <c r="B4" s="36"/>
      <c r="C4" s="37"/>
      <c r="D4" s="38" t="s">
        <v>35</v>
      </c>
      <c r="E4" s="39" t="s">
        <v>36</v>
      </c>
      <c r="F4" s="40" t="s">
        <v>37</v>
      </c>
      <c r="G4" s="41" t="s">
        <v>38</v>
      </c>
      <c r="H4" s="41" t="s">
        <v>39</v>
      </c>
      <c r="I4" s="41" t="s">
        <v>40</v>
      </c>
      <c r="J4" s="41" t="s">
        <v>41</v>
      </c>
      <c r="K4" s="41" t="s">
        <v>42</v>
      </c>
      <c r="L4" s="41" t="s">
        <v>43</v>
      </c>
      <c r="M4" s="42" t="s">
        <v>44</v>
      </c>
      <c r="N4" s="43" t="s">
        <v>45</v>
      </c>
      <c r="O4" s="44" t="s">
        <v>46</v>
      </c>
      <c r="P4" s="45" t="s">
        <v>47</v>
      </c>
      <c r="Q4" s="46" t="s">
        <v>48</v>
      </c>
      <c r="R4" s="46" t="s">
        <v>49</v>
      </c>
      <c r="S4" s="46" t="s">
        <v>50</v>
      </c>
      <c r="T4" s="46" t="s">
        <v>51</v>
      </c>
      <c r="U4" s="47" t="s">
        <v>52</v>
      </c>
      <c r="V4" s="48" t="s">
        <v>53</v>
      </c>
      <c r="W4" s="49" t="s">
        <v>54</v>
      </c>
      <c r="X4" s="50" t="s">
        <v>55</v>
      </c>
      <c r="Y4" s="51" t="s">
        <v>56</v>
      </c>
      <c r="Z4" s="52" t="s">
        <v>57</v>
      </c>
      <c r="AA4" s="53" t="s">
        <v>58</v>
      </c>
      <c r="AB4" s="54" t="s">
        <v>59</v>
      </c>
      <c r="AC4" s="55" t="s">
        <v>60</v>
      </c>
    </row>
    <row r="5" spans="1:35" ht="29.25" customHeight="1" x14ac:dyDescent="0.25">
      <c r="A5" s="56" t="s">
        <v>61</v>
      </c>
      <c r="B5" s="57" t="s">
        <v>62</v>
      </c>
      <c r="C5" s="58" t="s">
        <v>63</v>
      </c>
      <c r="D5" s="59"/>
      <c r="E5" s="60"/>
      <c r="F5" s="61"/>
      <c r="G5" s="62"/>
      <c r="H5" s="63"/>
      <c r="I5" s="63"/>
      <c r="J5" s="64"/>
      <c r="K5" s="64"/>
      <c r="L5" s="64"/>
      <c r="M5" s="65"/>
      <c r="N5" s="59"/>
      <c r="O5" s="65"/>
      <c r="P5" s="59"/>
      <c r="Q5" s="62"/>
      <c r="R5" s="62"/>
      <c r="S5" s="63"/>
      <c r="T5" s="63"/>
      <c r="U5" s="65"/>
      <c r="V5" s="59"/>
      <c r="W5" s="66"/>
      <c r="X5" s="65"/>
      <c r="Y5" s="59"/>
      <c r="Z5" s="63"/>
      <c r="AA5" s="59"/>
      <c r="AB5" s="63"/>
      <c r="AC5" s="65"/>
      <c r="AD5">
        <f>SUM(G5:AC5)</f>
        <v>0</v>
      </c>
    </row>
    <row r="6" spans="1:35" ht="29.25" customHeight="1" x14ac:dyDescent="0.25">
      <c r="A6" s="67"/>
      <c r="B6" s="68"/>
      <c r="C6" s="58" t="s">
        <v>64</v>
      </c>
      <c r="D6" s="69"/>
      <c r="E6" s="70"/>
      <c r="F6" s="71"/>
      <c r="G6" s="72"/>
      <c r="H6" s="73"/>
      <c r="I6" s="73"/>
      <c r="J6" s="74"/>
      <c r="K6" s="74"/>
      <c r="L6" s="74"/>
      <c r="M6" s="75"/>
      <c r="N6" s="69"/>
      <c r="O6" s="75"/>
      <c r="P6" s="69"/>
      <c r="Q6" s="72"/>
      <c r="R6" s="72"/>
      <c r="S6" s="73"/>
      <c r="T6" s="73"/>
      <c r="U6" s="75"/>
      <c r="V6" s="69"/>
      <c r="W6" s="76"/>
      <c r="X6" s="75"/>
      <c r="Y6" s="69"/>
      <c r="Z6" s="73"/>
      <c r="AA6" s="69"/>
      <c r="AB6" s="73"/>
      <c r="AC6" s="75"/>
      <c r="AD6">
        <f t="shared" ref="AD6:AD40" si="0">SUM(G6:AC6)</f>
        <v>0</v>
      </c>
      <c r="AI6" s="77"/>
    </row>
    <row r="7" spans="1:35" ht="29.25" customHeight="1" x14ac:dyDescent="0.25">
      <c r="A7" s="56" t="s">
        <v>61</v>
      </c>
      <c r="B7" s="57" t="s">
        <v>65</v>
      </c>
      <c r="C7" s="58" t="s">
        <v>63</v>
      </c>
      <c r="D7" s="78">
        <v>1</v>
      </c>
      <c r="E7" s="70"/>
      <c r="F7" s="71"/>
      <c r="G7" s="79"/>
      <c r="H7" s="80"/>
      <c r="I7" s="80"/>
      <c r="J7" s="81"/>
      <c r="K7" s="81"/>
      <c r="L7" s="81"/>
      <c r="M7" s="82"/>
      <c r="N7" s="78">
        <v>2</v>
      </c>
      <c r="O7" s="82"/>
      <c r="P7" s="78"/>
      <c r="Q7" s="79"/>
      <c r="R7" s="79"/>
      <c r="S7" s="80"/>
      <c r="T7" s="80"/>
      <c r="U7" s="82"/>
      <c r="V7" s="78"/>
      <c r="W7" s="83"/>
      <c r="X7" s="82"/>
      <c r="Y7" s="78"/>
      <c r="Z7" s="80">
        <v>2</v>
      </c>
      <c r="AA7" s="78"/>
      <c r="AB7" s="80"/>
      <c r="AC7" s="82"/>
      <c r="AD7">
        <f t="shared" si="0"/>
        <v>4</v>
      </c>
    </row>
    <row r="8" spans="1:35" ht="29.25" customHeight="1" x14ac:dyDescent="0.25">
      <c r="A8" s="67"/>
      <c r="B8" s="68"/>
      <c r="C8" s="58" t="s">
        <v>64</v>
      </c>
      <c r="D8" s="69">
        <v>1</v>
      </c>
      <c r="E8" s="70"/>
      <c r="F8" s="71"/>
      <c r="G8" s="72"/>
      <c r="H8" s="73"/>
      <c r="I8" s="73"/>
      <c r="J8" s="74"/>
      <c r="K8" s="74"/>
      <c r="L8" s="74"/>
      <c r="M8" s="75"/>
      <c r="N8" s="69">
        <v>2</v>
      </c>
      <c r="O8" s="75"/>
      <c r="P8" s="69"/>
      <c r="Q8" s="72"/>
      <c r="R8" s="72"/>
      <c r="S8" s="73"/>
      <c r="T8" s="73"/>
      <c r="U8" s="75"/>
      <c r="V8" s="69"/>
      <c r="W8" s="76"/>
      <c r="X8" s="75"/>
      <c r="Y8" s="69"/>
      <c r="Z8" s="73">
        <v>2</v>
      </c>
      <c r="AA8" s="69"/>
      <c r="AB8" s="73"/>
      <c r="AC8" s="75"/>
      <c r="AD8">
        <f t="shared" si="0"/>
        <v>4</v>
      </c>
      <c r="AI8" s="77"/>
    </row>
    <row r="9" spans="1:35" ht="29.25" customHeight="1" x14ac:dyDescent="0.25">
      <c r="B9" s="57" t="s">
        <v>66</v>
      </c>
      <c r="C9" s="58" t="s">
        <v>63</v>
      </c>
      <c r="D9" s="69">
        <v>2</v>
      </c>
      <c r="E9" s="70"/>
      <c r="F9" s="71"/>
      <c r="G9" s="72"/>
      <c r="H9" s="73"/>
      <c r="I9" s="73"/>
      <c r="J9" s="74"/>
      <c r="K9" s="74"/>
      <c r="L9" s="74"/>
      <c r="M9" s="75"/>
      <c r="N9" s="69"/>
      <c r="O9" s="75"/>
      <c r="P9" s="69"/>
      <c r="Q9" s="72"/>
      <c r="R9" s="72"/>
      <c r="S9" s="73"/>
      <c r="T9" s="73"/>
      <c r="U9" s="75"/>
      <c r="V9" s="69"/>
      <c r="W9" s="76"/>
      <c r="X9" s="75"/>
      <c r="Y9" s="69"/>
      <c r="Z9" s="73"/>
      <c r="AA9" s="69"/>
      <c r="AB9" s="73"/>
      <c r="AC9" s="75"/>
      <c r="AD9">
        <f t="shared" si="0"/>
        <v>0</v>
      </c>
    </row>
    <row r="10" spans="1:35" ht="29.25" customHeight="1" x14ac:dyDescent="0.25">
      <c r="B10" s="84"/>
      <c r="C10" s="58" t="s">
        <v>64</v>
      </c>
      <c r="D10" s="69">
        <v>1</v>
      </c>
      <c r="E10" s="70"/>
      <c r="F10" s="71"/>
      <c r="G10" s="72"/>
      <c r="H10" s="73"/>
      <c r="I10" s="73"/>
      <c r="J10" s="74"/>
      <c r="K10" s="74"/>
      <c r="L10" s="74"/>
      <c r="M10" s="75"/>
      <c r="N10" s="69"/>
      <c r="O10" s="75"/>
      <c r="P10" s="69"/>
      <c r="Q10" s="72"/>
      <c r="R10" s="72"/>
      <c r="S10" s="73"/>
      <c r="T10" s="73"/>
      <c r="U10" s="75"/>
      <c r="V10" s="69"/>
      <c r="W10" s="76"/>
      <c r="X10" s="75"/>
      <c r="Y10" s="69"/>
      <c r="Z10" s="73"/>
      <c r="AA10" s="69"/>
      <c r="AB10" s="73"/>
      <c r="AC10" s="75"/>
      <c r="AD10">
        <f t="shared" si="0"/>
        <v>0</v>
      </c>
    </row>
    <row r="11" spans="1:35" ht="29.25" customHeight="1" x14ac:dyDescent="0.25">
      <c r="B11" s="57" t="s">
        <v>67</v>
      </c>
      <c r="C11" s="58" t="s">
        <v>63</v>
      </c>
      <c r="D11" s="69"/>
      <c r="E11" s="70"/>
      <c r="F11" s="71"/>
      <c r="G11" s="72">
        <v>1</v>
      </c>
      <c r="H11" s="73">
        <v>2</v>
      </c>
      <c r="I11" s="73"/>
      <c r="J11" s="74"/>
      <c r="K11" s="74"/>
      <c r="L11" s="74">
        <v>1</v>
      </c>
      <c r="M11" s="75"/>
      <c r="N11" s="69"/>
      <c r="O11" s="75"/>
      <c r="P11" s="69"/>
      <c r="Q11" s="72"/>
      <c r="R11" s="72"/>
      <c r="S11" s="73"/>
      <c r="T11" s="73"/>
      <c r="U11" s="75"/>
      <c r="V11" s="69"/>
      <c r="W11" s="76"/>
      <c r="X11" s="75"/>
      <c r="Y11" s="69"/>
      <c r="Z11" s="73"/>
      <c r="AA11" s="69"/>
      <c r="AB11" s="73"/>
      <c r="AC11" s="75"/>
      <c r="AD11">
        <f t="shared" si="0"/>
        <v>4</v>
      </c>
    </row>
    <row r="12" spans="1:35" ht="29.25" customHeight="1" x14ac:dyDescent="0.25">
      <c r="B12" s="68"/>
      <c r="C12" s="58" t="s">
        <v>64</v>
      </c>
      <c r="D12" s="69"/>
      <c r="E12" s="80"/>
      <c r="F12" s="71"/>
      <c r="G12" s="72">
        <v>1</v>
      </c>
      <c r="H12" s="73">
        <v>1</v>
      </c>
      <c r="I12" s="73"/>
      <c r="J12" s="74"/>
      <c r="K12" s="74"/>
      <c r="L12" s="74">
        <v>1</v>
      </c>
      <c r="M12" s="75"/>
      <c r="N12" s="69"/>
      <c r="O12" s="75"/>
      <c r="P12" s="69"/>
      <c r="Q12" s="72"/>
      <c r="R12" s="72"/>
      <c r="S12" s="73"/>
      <c r="T12" s="73"/>
      <c r="U12" s="75"/>
      <c r="V12" s="69"/>
      <c r="W12" s="76"/>
      <c r="X12" s="75"/>
      <c r="Y12" s="69"/>
      <c r="Z12" s="73"/>
      <c r="AA12" s="69"/>
      <c r="AB12" s="73"/>
      <c r="AC12" s="75"/>
      <c r="AD12">
        <f t="shared" si="0"/>
        <v>3</v>
      </c>
    </row>
    <row r="13" spans="1:35" ht="29.25" customHeight="1" x14ac:dyDescent="0.25">
      <c r="B13" s="57" t="s">
        <v>68</v>
      </c>
      <c r="C13" s="58" t="s">
        <v>63</v>
      </c>
      <c r="D13" s="85"/>
      <c r="E13" s="72"/>
      <c r="F13" s="71"/>
      <c r="G13" s="72"/>
      <c r="H13" s="73"/>
      <c r="I13" s="73"/>
      <c r="J13" s="74"/>
      <c r="K13" s="74"/>
      <c r="L13" s="74"/>
      <c r="M13" s="75"/>
      <c r="N13" s="69"/>
      <c r="O13" s="75"/>
      <c r="P13" s="69"/>
      <c r="Q13" s="72"/>
      <c r="R13" s="72"/>
      <c r="S13" s="73"/>
      <c r="T13" s="73"/>
      <c r="U13" s="75"/>
      <c r="V13" s="69"/>
      <c r="W13" s="76"/>
      <c r="X13" s="75"/>
      <c r="Y13" s="69"/>
      <c r="Z13" s="73"/>
      <c r="AA13" s="69"/>
      <c r="AB13" s="73"/>
      <c r="AC13" s="75"/>
      <c r="AD13">
        <f t="shared" si="0"/>
        <v>0</v>
      </c>
      <c r="AH13" s="86"/>
    </row>
    <row r="14" spans="1:35" ht="29.25" customHeight="1" x14ac:dyDescent="0.25">
      <c r="B14" s="68"/>
      <c r="C14" s="58" t="s">
        <v>64</v>
      </c>
      <c r="D14" s="87"/>
      <c r="E14" s="72"/>
      <c r="F14" s="71"/>
      <c r="G14" s="72"/>
      <c r="H14" s="73"/>
      <c r="I14" s="73"/>
      <c r="J14" s="74"/>
      <c r="K14" s="74"/>
      <c r="L14" s="74"/>
      <c r="M14" s="75"/>
      <c r="N14" s="69"/>
      <c r="O14" s="75"/>
      <c r="P14" s="69"/>
      <c r="Q14" s="72"/>
      <c r="R14" s="72"/>
      <c r="S14" s="73"/>
      <c r="T14" s="73"/>
      <c r="U14" s="75"/>
      <c r="V14" s="69"/>
      <c r="W14" s="76"/>
      <c r="X14" s="75"/>
      <c r="Y14" s="69"/>
      <c r="Z14" s="73"/>
      <c r="AA14" s="69"/>
      <c r="AB14" s="73"/>
      <c r="AC14" s="75"/>
      <c r="AD14">
        <f t="shared" si="0"/>
        <v>0</v>
      </c>
      <c r="AH14" s="86"/>
    </row>
    <row r="15" spans="1:35" ht="29.25" customHeight="1" x14ac:dyDescent="0.25">
      <c r="B15" s="57" t="s">
        <v>69</v>
      </c>
      <c r="C15" s="58" t="s">
        <v>63</v>
      </c>
      <c r="D15" s="87"/>
      <c r="E15" s="72"/>
      <c r="F15" s="71"/>
      <c r="G15" s="72"/>
      <c r="H15" s="73"/>
      <c r="I15" s="73"/>
      <c r="J15" s="74"/>
      <c r="K15" s="74"/>
      <c r="L15" s="74"/>
      <c r="M15" s="75"/>
      <c r="N15" s="69"/>
      <c r="O15" s="75"/>
      <c r="P15" s="69"/>
      <c r="Q15" s="72"/>
      <c r="R15" s="72"/>
      <c r="S15" s="73"/>
      <c r="T15" s="73"/>
      <c r="U15" s="75"/>
      <c r="V15" s="69"/>
      <c r="W15" s="76"/>
      <c r="X15" s="75"/>
      <c r="Y15" s="69"/>
      <c r="Z15" s="73"/>
      <c r="AA15" s="69"/>
      <c r="AB15" s="73"/>
      <c r="AC15" s="75"/>
      <c r="AD15">
        <f t="shared" si="0"/>
        <v>0</v>
      </c>
      <c r="AH15" s="86"/>
    </row>
    <row r="16" spans="1:35" ht="29.25" customHeight="1" x14ac:dyDescent="0.25">
      <c r="B16" s="68"/>
      <c r="C16" s="58" t="s">
        <v>64</v>
      </c>
      <c r="D16" s="87"/>
      <c r="E16" s="72"/>
      <c r="F16" s="71"/>
      <c r="G16" s="72"/>
      <c r="H16" s="73"/>
      <c r="I16" s="73"/>
      <c r="J16" s="74"/>
      <c r="K16" s="74"/>
      <c r="L16" s="74"/>
      <c r="M16" s="75"/>
      <c r="N16" s="69"/>
      <c r="O16" s="75"/>
      <c r="P16" s="69"/>
      <c r="Q16" s="72"/>
      <c r="R16" s="72"/>
      <c r="S16" s="73"/>
      <c r="T16" s="73"/>
      <c r="U16" s="75"/>
      <c r="V16" s="69"/>
      <c r="W16" s="76"/>
      <c r="X16" s="75"/>
      <c r="Y16" s="69"/>
      <c r="Z16" s="73"/>
      <c r="AA16" s="69"/>
      <c r="AB16" s="73"/>
      <c r="AC16" s="75"/>
      <c r="AD16">
        <f t="shared" si="0"/>
        <v>0</v>
      </c>
      <c r="AH16" s="86"/>
    </row>
    <row r="17" spans="2:34" ht="29.25" customHeight="1" x14ac:dyDescent="0.25">
      <c r="B17" s="57" t="s">
        <v>70</v>
      </c>
      <c r="C17" s="58" t="s">
        <v>63</v>
      </c>
      <c r="D17" s="87"/>
      <c r="E17" s="72"/>
      <c r="F17" s="71"/>
      <c r="G17" s="72"/>
      <c r="H17" s="73"/>
      <c r="I17" s="73"/>
      <c r="J17" s="74"/>
      <c r="K17" s="74"/>
      <c r="L17" s="74"/>
      <c r="M17" s="75"/>
      <c r="N17" s="69"/>
      <c r="O17" s="75"/>
      <c r="P17" s="69"/>
      <c r="Q17" s="72"/>
      <c r="R17" s="72"/>
      <c r="S17" s="73"/>
      <c r="T17" s="73"/>
      <c r="U17" s="75"/>
      <c r="V17" s="69"/>
      <c r="W17" s="76"/>
      <c r="X17" s="75"/>
      <c r="Y17" s="69"/>
      <c r="Z17" s="73"/>
      <c r="AA17" s="69"/>
      <c r="AB17" s="73"/>
      <c r="AC17" s="75"/>
      <c r="AD17">
        <f t="shared" si="0"/>
        <v>0</v>
      </c>
      <c r="AH17" s="86"/>
    </row>
    <row r="18" spans="2:34" ht="29.25" customHeight="1" x14ac:dyDescent="0.25">
      <c r="B18" s="68"/>
      <c r="C18" s="58" t="s">
        <v>64</v>
      </c>
      <c r="D18" s="87"/>
      <c r="E18" s="72"/>
      <c r="F18" s="71"/>
      <c r="G18" s="72"/>
      <c r="H18" s="73"/>
      <c r="I18" s="73"/>
      <c r="J18" s="74"/>
      <c r="K18" s="74"/>
      <c r="L18" s="74"/>
      <c r="M18" s="75"/>
      <c r="N18" s="69"/>
      <c r="O18" s="75"/>
      <c r="P18" s="69"/>
      <c r="Q18" s="72"/>
      <c r="R18" s="72"/>
      <c r="S18" s="73"/>
      <c r="T18" s="73"/>
      <c r="U18" s="75"/>
      <c r="V18" s="69"/>
      <c r="W18" s="76"/>
      <c r="X18" s="75"/>
      <c r="Y18" s="69"/>
      <c r="Z18" s="73"/>
      <c r="AA18" s="69"/>
      <c r="AB18" s="73"/>
      <c r="AC18" s="75"/>
      <c r="AD18">
        <f t="shared" si="0"/>
        <v>0</v>
      </c>
      <c r="AH18" s="86"/>
    </row>
    <row r="19" spans="2:34" ht="29.25" customHeight="1" x14ac:dyDescent="0.25">
      <c r="B19" s="57" t="s">
        <v>71</v>
      </c>
      <c r="C19" s="58" t="s">
        <v>63</v>
      </c>
      <c r="D19" s="87"/>
      <c r="E19" s="72"/>
      <c r="F19" s="71"/>
      <c r="G19" s="72">
        <v>1</v>
      </c>
      <c r="H19" s="73"/>
      <c r="I19" s="73"/>
      <c r="J19" s="74"/>
      <c r="K19" s="74"/>
      <c r="L19" s="74"/>
      <c r="M19" s="75"/>
      <c r="N19" s="69"/>
      <c r="O19" s="75"/>
      <c r="P19" s="69"/>
      <c r="Q19" s="72"/>
      <c r="R19" s="72"/>
      <c r="S19" s="73"/>
      <c r="T19" s="73"/>
      <c r="U19" s="75"/>
      <c r="V19" s="69">
        <v>1</v>
      </c>
      <c r="W19" s="76">
        <v>1</v>
      </c>
      <c r="X19" s="75"/>
      <c r="Y19" s="69">
        <v>2</v>
      </c>
      <c r="Z19" s="73">
        <v>1</v>
      </c>
      <c r="AA19" s="69"/>
      <c r="AB19" s="73"/>
      <c r="AC19" s="75"/>
      <c r="AD19">
        <f t="shared" si="0"/>
        <v>6</v>
      </c>
      <c r="AH19" s="86"/>
    </row>
    <row r="20" spans="2:34" ht="29.25" customHeight="1" x14ac:dyDescent="0.25">
      <c r="B20" s="68"/>
      <c r="C20" s="58" t="s">
        <v>64</v>
      </c>
      <c r="D20" s="87"/>
      <c r="E20" s="72"/>
      <c r="F20" s="71"/>
      <c r="G20" s="72">
        <v>1</v>
      </c>
      <c r="H20" s="73"/>
      <c r="I20" s="73"/>
      <c r="J20" s="74"/>
      <c r="K20" s="74"/>
      <c r="L20" s="74"/>
      <c r="M20" s="75"/>
      <c r="N20" s="69"/>
      <c r="O20" s="75"/>
      <c r="P20" s="69"/>
      <c r="Q20" s="72"/>
      <c r="R20" s="72"/>
      <c r="S20" s="73"/>
      <c r="T20" s="73"/>
      <c r="U20" s="75"/>
      <c r="V20" s="69">
        <v>1</v>
      </c>
      <c r="W20" s="76">
        <v>1</v>
      </c>
      <c r="X20" s="75"/>
      <c r="Y20" s="69">
        <v>2</v>
      </c>
      <c r="Z20" s="73">
        <v>1</v>
      </c>
      <c r="AA20" s="69"/>
      <c r="AB20" s="73"/>
      <c r="AC20" s="75"/>
      <c r="AD20">
        <f t="shared" si="0"/>
        <v>6</v>
      </c>
      <c r="AH20" s="86"/>
    </row>
    <row r="21" spans="2:34" ht="29.25" customHeight="1" x14ac:dyDescent="0.25">
      <c r="B21" s="57" t="s">
        <v>72</v>
      </c>
      <c r="C21" s="58" t="s">
        <v>63</v>
      </c>
      <c r="D21" s="87"/>
      <c r="E21" s="72"/>
      <c r="F21" s="71"/>
      <c r="G21" s="72">
        <v>1</v>
      </c>
      <c r="H21" s="73"/>
      <c r="I21" s="73"/>
      <c r="J21" s="74"/>
      <c r="K21" s="74"/>
      <c r="L21" s="74"/>
      <c r="M21" s="75"/>
      <c r="N21" s="69"/>
      <c r="O21" s="75"/>
      <c r="P21" s="69"/>
      <c r="Q21" s="72"/>
      <c r="R21" s="72"/>
      <c r="S21" s="73"/>
      <c r="T21" s="73"/>
      <c r="U21" s="75"/>
      <c r="V21" s="69">
        <v>1</v>
      </c>
      <c r="W21" s="76"/>
      <c r="X21" s="75"/>
      <c r="Y21" s="69"/>
      <c r="Z21" s="73"/>
      <c r="AA21" s="69"/>
      <c r="AB21" s="73"/>
      <c r="AC21" s="75"/>
      <c r="AD21">
        <f t="shared" si="0"/>
        <v>2</v>
      </c>
      <c r="AH21" s="86"/>
    </row>
    <row r="22" spans="2:34" ht="29.25" customHeight="1" x14ac:dyDescent="0.25">
      <c r="B22" s="68"/>
      <c r="C22" s="58" t="s">
        <v>64</v>
      </c>
      <c r="D22" s="87"/>
      <c r="E22" s="72"/>
      <c r="F22" s="71"/>
      <c r="G22" s="72">
        <v>1</v>
      </c>
      <c r="H22" s="73"/>
      <c r="I22" s="73"/>
      <c r="J22" s="74"/>
      <c r="K22" s="74"/>
      <c r="L22" s="74"/>
      <c r="M22" s="75"/>
      <c r="N22" s="69"/>
      <c r="O22" s="75"/>
      <c r="P22" s="69"/>
      <c r="Q22" s="72"/>
      <c r="R22" s="72"/>
      <c r="S22" s="73"/>
      <c r="T22" s="73"/>
      <c r="U22" s="75"/>
      <c r="V22" s="69">
        <v>1</v>
      </c>
      <c r="W22" s="76"/>
      <c r="X22" s="75"/>
      <c r="Y22" s="69"/>
      <c r="Z22" s="73"/>
      <c r="AA22" s="69"/>
      <c r="AB22" s="73"/>
      <c r="AC22" s="75"/>
      <c r="AD22">
        <f t="shared" si="0"/>
        <v>2</v>
      </c>
      <c r="AH22" s="86"/>
    </row>
    <row r="23" spans="2:34" ht="29.25" customHeight="1" x14ac:dyDescent="0.25">
      <c r="B23" s="57" t="s">
        <v>73</v>
      </c>
      <c r="C23" s="58" t="s">
        <v>63</v>
      </c>
      <c r="D23" s="87"/>
      <c r="E23" s="72"/>
      <c r="F23" s="71"/>
      <c r="G23" s="72"/>
      <c r="H23" s="73"/>
      <c r="I23" s="73"/>
      <c r="J23" s="74"/>
      <c r="K23" s="74"/>
      <c r="L23" s="74"/>
      <c r="M23" s="75"/>
      <c r="N23" s="69"/>
      <c r="O23" s="75"/>
      <c r="P23" s="69"/>
      <c r="Q23" s="72"/>
      <c r="R23" s="72"/>
      <c r="S23" s="73"/>
      <c r="T23" s="73"/>
      <c r="U23" s="75"/>
      <c r="V23" s="69"/>
      <c r="W23" s="76"/>
      <c r="X23" s="75"/>
      <c r="Y23" s="69"/>
      <c r="Z23" s="73"/>
      <c r="AA23" s="69"/>
      <c r="AB23" s="73"/>
      <c r="AC23" s="75"/>
      <c r="AD23">
        <f t="shared" si="0"/>
        <v>0</v>
      </c>
      <c r="AH23" s="86"/>
    </row>
    <row r="24" spans="2:34" ht="29.25" customHeight="1" x14ac:dyDescent="0.25">
      <c r="B24" s="88"/>
      <c r="C24" s="58" t="s">
        <v>64</v>
      </c>
      <c r="D24" s="87"/>
      <c r="E24" s="72"/>
      <c r="F24" s="71"/>
      <c r="G24" s="72"/>
      <c r="H24" s="73"/>
      <c r="I24" s="73"/>
      <c r="J24" s="74"/>
      <c r="K24" s="74"/>
      <c r="L24" s="74"/>
      <c r="M24" s="75"/>
      <c r="N24" s="69"/>
      <c r="O24" s="75"/>
      <c r="P24" s="69"/>
      <c r="Q24" s="72"/>
      <c r="R24" s="72"/>
      <c r="S24" s="73"/>
      <c r="T24" s="73"/>
      <c r="U24" s="75"/>
      <c r="V24" s="69"/>
      <c r="W24" s="76"/>
      <c r="X24" s="75"/>
      <c r="Y24" s="69"/>
      <c r="Z24" s="73"/>
      <c r="AA24" s="69"/>
      <c r="AB24" s="73"/>
      <c r="AC24" s="75"/>
      <c r="AD24">
        <f t="shared" si="0"/>
        <v>0</v>
      </c>
      <c r="AH24" s="86"/>
    </row>
    <row r="25" spans="2:34" ht="29.25" customHeight="1" x14ac:dyDescent="0.25">
      <c r="B25" s="57" t="s">
        <v>74</v>
      </c>
      <c r="C25" s="58" t="s">
        <v>63</v>
      </c>
      <c r="D25" s="87"/>
      <c r="E25" s="72">
        <v>1</v>
      </c>
      <c r="F25" s="71"/>
      <c r="G25" s="72"/>
      <c r="H25" s="73"/>
      <c r="I25" s="73">
        <v>2</v>
      </c>
      <c r="J25" s="74"/>
      <c r="K25" s="74"/>
      <c r="L25" s="74"/>
      <c r="M25" s="75"/>
      <c r="N25" s="69">
        <v>2</v>
      </c>
      <c r="O25" s="75"/>
      <c r="P25" s="69"/>
      <c r="Q25" s="72"/>
      <c r="R25" s="72"/>
      <c r="S25" s="73"/>
      <c r="T25" s="73"/>
      <c r="U25" s="75"/>
      <c r="V25" s="69"/>
      <c r="W25" s="76"/>
      <c r="X25" s="75"/>
      <c r="Y25" s="69">
        <v>1</v>
      </c>
      <c r="Z25" s="73"/>
      <c r="AA25" s="69"/>
      <c r="AB25" s="73"/>
      <c r="AC25" s="75"/>
      <c r="AD25">
        <f t="shared" si="0"/>
        <v>5</v>
      </c>
      <c r="AH25" s="86"/>
    </row>
    <row r="26" spans="2:34" ht="29.25" customHeight="1" x14ac:dyDescent="0.25">
      <c r="B26" s="88"/>
      <c r="C26" s="58" t="s">
        <v>64</v>
      </c>
      <c r="D26" s="87"/>
      <c r="E26" s="72">
        <v>1</v>
      </c>
      <c r="F26" s="71"/>
      <c r="G26" s="72"/>
      <c r="H26" s="73"/>
      <c r="I26" s="73">
        <v>2</v>
      </c>
      <c r="J26" s="74"/>
      <c r="K26" s="74"/>
      <c r="L26" s="74"/>
      <c r="M26" s="75"/>
      <c r="N26" s="69">
        <v>2</v>
      </c>
      <c r="O26" s="75"/>
      <c r="P26" s="69"/>
      <c r="Q26" s="72"/>
      <c r="R26" s="72"/>
      <c r="S26" s="73"/>
      <c r="T26" s="73"/>
      <c r="U26" s="75"/>
      <c r="V26" s="69"/>
      <c r="W26" s="76"/>
      <c r="X26" s="75"/>
      <c r="Y26" s="69">
        <v>1</v>
      </c>
      <c r="Z26" s="73"/>
      <c r="AA26" s="69"/>
      <c r="AB26" s="73"/>
      <c r="AC26" s="75"/>
      <c r="AD26">
        <f t="shared" si="0"/>
        <v>5</v>
      </c>
      <c r="AH26" s="86"/>
    </row>
    <row r="27" spans="2:34" ht="29.25" customHeight="1" x14ac:dyDescent="0.25">
      <c r="B27" s="57" t="s">
        <v>75</v>
      </c>
      <c r="C27" s="58" t="s">
        <v>63</v>
      </c>
      <c r="D27" s="87"/>
      <c r="E27" s="72"/>
      <c r="F27" s="71"/>
      <c r="G27" s="72">
        <v>2</v>
      </c>
      <c r="H27" s="73">
        <v>3</v>
      </c>
      <c r="I27" s="73"/>
      <c r="J27" s="74"/>
      <c r="K27" s="74">
        <v>2</v>
      </c>
      <c r="L27" s="74"/>
      <c r="M27" s="75"/>
      <c r="N27" s="69"/>
      <c r="O27" s="75"/>
      <c r="P27" s="69"/>
      <c r="Q27" s="72"/>
      <c r="R27" s="72"/>
      <c r="S27" s="73"/>
      <c r="T27" s="73"/>
      <c r="U27" s="75"/>
      <c r="V27" s="69"/>
      <c r="W27" s="76"/>
      <c r="X27" s="75"/>
      <c r="Y27" s="69"/>
      <c r="Z27" s="73"/>
      <c r="AA27" s="69"/>
      <c r="AB27" s="73"/>
      <c r="AC27" s="75"/>
      <c r="AD27">
        <f t="shared" si="0"/>
        <v>7</v>
      </c>
      <c r="AH27" s="86"/>
    </row>
    <row r="28" spans="2:34" ht="29.25" customHeight="1" x14ac:dyDescent="0.25">
      <c r="B28" s="88"/>
      <c r="C28" s="58" t="s">
        <v>64</v>
      </c>
      <c r="D28" s="87"/>
      <c r="E28" s="72"/>
      <c r="F28" s="71"/>
      <c r="G28" s="72">
        <v>2</v>
      </c>
      <c r="H28" s="73">
        <v>2</v>
      </c>
      <c r="I28" s="73"/>
      <c r="J28" s="74"/>
      <c r="K28" s="74">
        <v>2</v>
      </c>
      <c r="L28" s="74"/>
      <c r="M28" s="75"/>
      <c r="N28" s="69"/>
      <c r="O28" s="75"/>
      <c r="P28" s="69"/>
      <c r="Q28" s="72"/>
      <c r="R28" s="72"/>
      <c r="S28" s="73"/>
      <c r="T28" s="73"/>
      <c r="U28" s="75"/>
      <c r="V28" s="69"/>
      <c r="W28" s="76"/>
      <c r="X28" s="75"/>
      <c r="Y28" s="69"/>
      <c r="Z28" s="73"/>
      <c r="AA28" s="69"/>
      <c r="AB28" s="73"/>
      <c r="AC28" s="75"/>
      <c r="AD28">
        <f t="shared" si="0"/>
        <v>6</v>
      </c>
      <c r="AH28" s="86"/>
    </row>
    <row r="29" spans="2:34" ht="29.25" customHeight="1" x14ac:dyDescent="0.25">
      <c r="B29" s="57" t="s">
        <v>76</v>
      </c>
      <c r="C29" s="58" t="s">
        <v>63</v>
      </c>
      <c r="D29" s="87"/>
      <c r="E29" s="72"/>
      <c r="F29" s="71"/>
      <c r="G29" s="72"/>
      <c r="H29" s="73"/>
      <c r="I29" s="73"/>
      <c r="J29" s="74"/>
      <c r="K29" s="74"/>
      <c r="L29" s="74"/>
      <c r="M29" s="75"/>
      <c r="N29" s="69"/>
      <c r="O29" s="75"/>
      <c r="P29" s="69"/>
      <c r="Q29" s="72"/>
      <c r="R29" s="72"/>
      <c r="S29" s="73"/>
      <c r="T29" s="73"/>
      <c r="U29" s="75"/>
      <c r="V29" s="69"/>
      <c r="W29" s="76"/>
      <c r="X29" s="75"/>
      <c r="Y29" s="69"/>
      <c r="Z29" s="73"/>
      <c r="AA29" s="69"/>
      <c r="AB29" s="73"/>
      <c r="AC29" s="75"/>
      <c r="AD29">
        <f t="shared" si="0"/>
        <v>0</v>
      </c>
      <c r="AH29" s="86"/>
    </row>
    <row r="30" spans="2:34" ht="29.25" customHeight="1" x14ac:dyDescent="0.25">
      <c r="B30" s="88"/>
      <c r="C30" s="58" t="s">
        <v>64</v>
      </c>
      <c r="D30" s="87"/>
      <c r="E30" s="72"/>
      <c r="F30" s="71"/>
      <c r="G30" s="72"/>
      <c r="H30" s="73"/>
      <c r="I30" s="73"/>
      <c r="J30" s="74"/>
      <c r="K30" s="74"/>
      <c r="L30" s="74"/>
      <c r="M30" s="75"/>
      <c r="N30" s="69"/>
      <c r="O30" s="75"/>
      <c r="P30" s="69"/>
      <c r="Q30" s="72"/>
      <c r="R30" s="72"/>
      <c r="S30" s="73"/>
      <c r="T30" s="73"/>
      <c r="U30" s="75"/>
      <c r="V30" s="69"/>
      <c r="W30" s="76"/>
      <c r="X30" s="75"/>
      <c r="Y30" s="69"/>
      <c r="Z30" s="73"/>
      <c r="AA30" s="69"/>
      <c r="AB30" s="73"/>
      <c r="AC30" s="75"/>
      <c r="AD30">
        <f t="shared" si="0"/>
        <v>0</v>
      </c>
      <c r="AH30" s="86"/>
    </row>
    <row r="31" spans="2:34" ht="29.25" customHeight="1" x14ac:dyDescent="0.25">
      <c r="B31" s="57" t="s">
        <v>77</v>
      </c>
      <c r="C31" s="58" t="s">
        <v>63</v>
      </c>
      <c r="D31" s="87"/>
      <c r="E31" s="72"/>
      <c r="F31" s="71"/>
      <c r="G31" s="72"/>
      <c r="H31" s="73"/>
      <c r="I31" s="73"/>
      <c r="J31" s="74"/>
      <c r="K31" s="74">
        <v>1</v>
      </c>
      <c r="L31" s="74">
        <v>1</v>
      </c>
      <c r="M31" s="75"/>
      <c r="N31" s="69"/>
      <c r="O31" s="75"/>
      <c r="P31" s="69"/>
      <c r="Q31" s="72">
        <v>1</v>
      </c>
      <c r="R31" s="72"/>
      <c r="S31" s="73"/>
      <c r="T31" s="73"/>
      <c r="U31" s="75"/>
      <c r="V31" s="69"/>
      <c r="W31" s="76"/>
      <c r="X31" s="75"/>
      <c r="Y31" s="69"/>
      <c r="Z31" s="73"/>
      <c r="AA31" s="69"/>
      <c r="AB31" s="73"/>
      <c r="AC31" s="75"/>
      <c r="AD31">
        <f t="shared" si="0"/>
        <v>3</v>
      </c>
      <c r="AH31" s="86"/>
    </row>
    <row r="32" spans="2:34" ht="29.25" customHeight="1" x14ac:dyDescent="0.25">
      <c r="B32" s="88"/>
      <c r="C32" s="58" t="s">
        <v>64</v>
      </c>
      <c r="D32" s="87"/>
      <c r="E32" s="72"/>
      <c r="F32" s="71"/>
      <c r="G32" s="72"/>
      <c r="H32" s="73"/>
      <c r="I32" s="73"/>
      <c r="J32" s="74"/>
      <c r="K32" s="74">
        <v>1</v>
      </c>
      <c r="L32" s="74">
        <v>1</v>
      </c>
      <c r="M32" s="75"/>
      <c r="N32" s="69"/>
      <c r="O32" s="75"/>
      <c r="P32" s="69"/>
      <c r="Q32" s="72">
        <v>1</v>
      </c>
      <c r="R32" s="72"/>
      <c r="S32" s="73"/>
      <c r="T32" s="73"/>
      <c r="U32" s="75"/>
      <c r="V32" s="69"/>
      <c r="W32" s="76"/>
      <c r="X32" s="75"/>
      <c r="Y32" s="69"/>
      <c r="Z32" s="73"/>
      <c r="AA32" s="69"/>
      <c r="AB32" s="73"/>
      <c r="AC32" s="75"/>
      <c r="AD32">
        <f t="shared" si="0"/>
        <v>3</v>
      </c>
      <c r="AH32" s="86"/>
    </row>
    <row r="33" spans="2:36" ht="29.25" customHeight="1" x14ac:dyDescent="0.25">
      <c r="B33" s="89" t="s">
        <v>78</v>
      </c>
      <c r="C33" s="90" t="s">
        <v>63</v>
      </c>
      <c r="D33" s="91"/>
      <c r="E33" s="92"/>
      <c r="F33" s="93"/>
      <c r="G33" s="72"/>
      <c r="H33" s="73"/>
      <c r="I33" s="73"/>
      <c r="J33" s="74">
        <v>3</v>
      </c>
      <c r="K33" s="74"/>
      <c r="L33" s="74">
        <v>1</v>
      </c>
      <c r="M33" s="75">
        <v>3</v>
      </c>
      <c r="N33" s="69">
        <v>3</v>
      </c>
      <c r="O33" s="75">
        <v>3</v>
      </c>
      <c r="P33" s="69"/>
      <c r="Q33" s="72"/>
      <c r="R33" s="72"/>
      <c r="S33" s="73"/>
      <c r="T33" s="73"/>
      <c r="U33" s="75">
        <v>3</v>
      </c>
      <c r="V33" s="69"/>
      <c r="W33" s="76"/>
      <c r="X33" s="75"/>
      <c r="Y33" s="69"/>
      <c r="Z33" s="73"/>
      <c r="AA33" s="69"/>
      <c r="AB33" s="73"/>
      <c r="AC33" s="75"/>
      <c r="AD33">
        <f t="shared" si="0"/>
        <v>16</v>
      </c>
      <c r="AH33" s="86"/>
    </row>
    <row r="34" spans="2:36" ht="29.25" customHeight="1" x14ac:dyDescent="0.25">
      <c r="B34" s="94"/>
      <c r="C34" s="90" t="s">
        <v>64</v>
      </c>
      <c r="D34" s="91"/>
      <c r="E34" s="83"/>
      <c r="F34" s="93"/>
      <c r="G34" s="72"/>
      <c r="H34" s="73"/>
      <c r="I34" s="73"/>
      <c r="J34" s="74">
        <v>2</v>
      </c>
      <c r="K34" s="74"/>
      <c r="L34" s="74">
        <v>1</v>
      </c>
      <c r="M34" s="75">
        <v>2</v>
      </c>
      <c r="N34" s="69">
        <v>2</v>
      </c>
      <c r="O34" s="75">
        <v>2</v>
      </c>
      <c r="P34" s="69"/>
      <c r="Q34" s="72"/>
      <c r="R34" s="72"/>
      <c r="S34" s="73"/>
      <c r="T34" s="73"/>
      <c r="U34" s="75">
        <v>2</v>
      </c>
      <c r="V34" s="69"/>
      <c r="W34" s="76"/>
      <c r="X34" s="75"/>
      <c r="Y34" s="69"/>
      <c r="Z34" s="73"/>
      <c r="AA34" s="69"/>
      <c r="AB34" s="73"/>
      <c r="AC34" s="75"/>
      <c r="AD34">
        <f t="shared" si="0"/>
        <v>11</v>
      </c>
      <c r="AH34" s="86"/>
    </row>
    <row r="35" spans="2:36" ht="29.25" customHeight="1" x14ac:dyDescent="0.25">
      <c r="B35" s="95" t="s">
        <v>79</v>
      </c>
      <c r="C35" s="96" t="s">
        <v>63</v>
      </c>
      <c r="D35" s="87"/>
      <c r="E35" s="72"/>
      <c r="F35" s="71"/>
      <c r="G35" s="72"/>
      <c r="H35" s="73"/>
      <c r="I35" s="73"/>
      <c r="J35" s="74"/>
      <c r="K35" s="74"/>
      <c r="L35" s="74"/>
      <c r="M35" s="75"/>
      <c r="N35" s="69"/>
      <c r="O35" s="75"/>
      <c r="P35" s="69"/>
      <c r="Q35" s="72"/>
      <c r="R35" s="72"/>
      <c r="S35" s="73"/>
      <c r="T35" s="73"/>
      <c r="U35" s="75"/>
      <c r="V35" s="69"/>
      <c r="W35" s="76"/>
      <c r="X35" s="75"/>
      <c r="Y35" s="69"/>
      <c r="Z35" s="73"/>
      <c r="AA35" s="69"/>
      <c r="AB35" s="73"/>
      <c r="AC35" s="75"/>
      <c r="AD35">
        <f t="shared" si="0"/>
        <v>0</v>
      </c>
      <c r="AH35" s="86"/>
    </row>
    <row r="36" spans="2:36" ht="29.25" customHeight="1" x14ac:dyDescent="0.25">
      <c r="B36" s="97"/>
      <c r="C36" s="96" t="s">
        <v>64</v>
      </c>
      <c r="D36" s="87"/>
      <c r="E36" s="72"/>
      <c r="F36" s="71"/>
      <c r="G36" s="72"/>
      <c r="H36" s="73"/>
      <c r="I36" s="73"/>
      <c r="J36" s="74"/>
      <c r="K36" s="74"/>
      <c r="L36" s="74"/>
      <c r="M36" s="75"/>
      <c r="N36" s="69"/>
      <c r="O36" s="75"/>
      <c r="P36" s="69"/>
      <c r="Q36" s="72"/>
      <c r="R36" s="72"/>
      <c r="S36" s="73"/>
      <c r="T36" s="73"/>
      <c r="U36" s="75"/>
      <c r="V36" s="69"/>
      <c r="W36" s="76"/>
      <c r="X36" s="75"/>
      <c r="Y36" s="69"/>
      <c r="Z36" s="73"/>
      <c r="AA36" s="69"/>
      <c r="AB36" s="73"/>
      <c r="AC36" s="75"/>
      <c r="AD36">
        <f t="shared" si="0"/>
        <v>0</v>
      </c>
      <c r="AH36" s="86"/>
    </row>
    <row r="37" spans="2:36" ht="29.25" customHeight="1" x14ac:dyDescent="0.25">
      <c r="B37" s="95" t="s">
        <v>80</v>
      </c>
      <c r="C37" s="96" t="s">
        <v>63</v>
      </c>
      <c r="D37" s="87"/>
      <c r="E37" s="72"/>
      <c r="F37" s="71"/>
      <c r="G37" s="72"/>
      <c r="H37" s="73"/>
      <c r="I37" s="73"/>
      <c r="J37" s="74"/>
      <c r="K37" s="74"/>
      <c r="L37" s="74"/>
      <c r="M37" s="75"/>
      <c r="N37" s="69"/>
      <c r="O37" s="75"/>
      <c r="P37" s="69"/>
      <c r="Q37" s="72"/>
      <c r="R37" s="72"/>
      <c r="S37" s="73"/>
      <c r="T37" s="73"/>
      <c r="U37" s="75"/>
      <c r="V37" s="69"/>
      <c r="W37" s="76"/>
      <c r="X37" s="75"/>
      <c r="Y37" s="69"/>
      <c r="Z37" s="73"/>
      <c r="AA37" s="69"/>
      <c r="AB37" s="73"/>
      <c r="AC37" s="75"/>
      <c r="AD37">
        <f t="shared" si="0"/>
        <v>0</v>
      </c>
      <c r="AH37" s="86"/>
    </row>
    <row r="38" spans="2:36" ht="29.25" customHeight="1" x14ac:dyDescent="0.25">
      <c r="B38" s="97"/>
      <c r="C38" s="96" t="s">
        <v>64</v>
      </c>
      <c r="D38" s="87"/>
      <c r="E38" s="72"/>
      <c r="F38" s="71"/>
      <c r="G38" s="72"/>
      <c r="H38" s="73"/>
      <c r="I38" s="73"/>
      <c r="J38" s="74"/>
      <c r="K38" s="74"/>
      <c r="L38" s="74"/>
      <c r="M38" s="75"/>
      <c r="N38" s="69"/>
      <c r="O38" s="75"/>
      <c r="P38" s="69"/>
      <c r="Q38" s="72"/>
      <c r="R38" s="72"/>
      <c r="S38" s="73"/>
      <c r="T38" s="73"/>
      <c r="U38" s="75"/>
      <c r="V38" s="69"/>
      <c r="W38" s="76"/>
      <c r="X38" s="75"/>
      <c r="Y38" s="69"/>
      <c r="Z38" s="73"/>
      <c r="AA38" s="69"/>
      <c r="AB38" s="73"/>
      <c r="AC38" s="75"/>
      <c r="AD38">
        <f t="shared" si="0"/>
        <v>0</v>
      </c>
      <c r="AH38" s="86"/>
    </row>
    <row r="39" spans="2:36" ht="29.25" customHeight="1" x14ac:dyDescent="0.25">
      <c r="B39" s="57" t="s">
        <v>81</v>
      </c>
      <c r="C39" s="58" t="s">
        <v>63</v>
      </c>
      <c r="D39" s="87"/>
      <c r="E39" s="72"/>
      <c r="F39" s="71"/>
      <c r="G39" s="72"/>
      <c r="H39" s="73"/>
      <c r="I39" s="73"/>
      <c r="J39" s="74"/>
      <c r="K39" s="74"/>
      <c r="L39" s="74"/>
      <c r="M39" s="75"/>
      <c r="N39" s="69"/>
      <c r="O39" s="75"/>
      <c r="P39" s="69"/>
      <c r="Q39" s="72"/>
      <c r="R39" s="72"/>
      <c r="S39" s="73"/>
      <c r="T39" s="73"/>
      <c r="U39" s="75"/>
      <c r="V39" s="69"/>
      <c r="W39" s="76"/>
      <c r="X39" s="75"/>
      <c r="Y39" s="69"/>
      <c r="Z39" s="73"/>
      <c r="AA39" s="69"/>
      <c r="AB39" s="73"/>
      <c r="AC39" s="75"/>
      <c r="AD39">
        <f t="shared" si="0"/>
        <v>0</v>
      </c>
      <c r="AH39" s="86"/>
    </row>
    <row r="40" spans="2:36" ht="29.25" customHeight="1" x14ac:dyDescent="0.25">
      <c r="B40" s="88"/>
      <c r="C40" s="58" t="s">
        <v>64</v>
      </c>
      <c r="D40" s="78"/>
      <c r="E40" s="72"/>
      <c r="F40" s="82"/>
      <c r="G40" s="72"/>
      <c r="H40" s="73"/>
      <c r="I40" s="73"/>
      <c r="J40" s="74"/>
      <c r="K40" s="74"/>
      <c r="L40" s="74"/>
      <c r="M40" s="75"/>
      <c r="N40" s="69"/>
      <c r="O40" s="75"/>
      <c r="P40" s="69"/>
      <c r="Q40" s="72"/>
      <c r="R40" s="72"/>
      <c r="S40" s="73"/>
      <c r="T40" s="73"/>
      <c r="U40" s="75"/>
      <c r="V40" s="69"/>
      <c r="W40" s="76"/>
      <c r="X40" s="75"/>
      <c r="Y40" s="69"/>
      <c r="Z40" s="73"/>
      <c r="AA40" s="69"/>
      <c r="AB40" s="73"/>
      <c r="AC40" s="75"/>
      <c r="AD40">
        <f t="shared" si="0"/>
        <v>0</v>
      </c>
      <c r="AH40" s="86"/>
    </row>
    <row r="41" spans="2:36" ht="24.95" hidden="1" customHeight="1" x14ac:dyDescent="0.25">
      <c r="B41" s="98" t="s">
        <v>82</v>
      </c>
      <c r="C41" s="58" t="s">
        <v>63</v>
      </c>
      <c r="D41" s="69"/>
      <c r="E41" s="72"/>
      <c r="F41" s="99"/>
      <c r="G41" s="72"/>
      <c r="H41" s="73"/>
      <c r="I41" s="73"/>
      <c r="J41" s="74"/>
      <c r="K41" s="74"/>
      <c r="L41" s="74"/>
      <c r="M41" s="75"/>
      <c r="N41" s="69"/>
      <c r="O41" s="75"/>
      <c r="P41" s="69"/>
      <c r="Q41" s="72"/>
      <c r="R41" s="72"/>
      <c r="S41" s="73"/>
      <c r="T41" s="73"/>
      <c r="U41" s="75"/>
      <c r="V41" s="69"/>
      <c r="W41" s="76"/>
      <c r="X41" s="75"/>
      <c r="Y41" s="69"/>
      <c r="Z41" s="73"/>
      <c r="AA41" s="69"/>
      <c r="AB41" s="73"/>
      <c r="AC41" s="75"/>
      <c r="AD41">
        <f t="shared" ref="AD41:AD46" si="1">SUM(D41:AC41)</f>
        <v>0</v>
      </c>
      <c r="AH41" s="86"/>
    </row>
    <row r="42" spans="2:36" ht="24.95" hidden="1" customHeight="1" x14ac:dyDescent="0.25">
      <c r="B42" s="100"/>
      <c r="C42" s="58" t="s">
        <v>64</v>
      </c>
      <c r="D42" s="69"/>
      <c r="E42" s="72"/>
      <c r="F42" s="75"/>
      <c r="G42" s="72"/>
      <c r="H42" s="73"/>
      <c r="I42" s="73"/>
      <c r="J42" s="74"/>
      <c r="K42" s="74"/>
      <c r="L42" s="74"/>
      <c r="M42" s="75"/>
      <c r="N42" s="69"/>
      <c r="O42" s="75"/>
      <c r="P42" s="69"/>
      <c r="Q42" s="72"/>
      <c r="R42" s="72"/>
      <c r="S42" s="73"/>
      <c r="T42" s="73"/>
      <c r="U42" s="75"/>
      <c r="V42" s="69"/>
      <c r="W42" s="76"/>
      <c r="X42" s="75"/>
      <c r="Y42" s="69"/>
      <c r="Z42" s="73"/>
      <c r="AA42" s="69"/>
      <c r="AB42" s="73"/>
      <c r="AC42" s="75"/>
      <c r="AD42">
        <f t="shared" si="1"/>
        <v>0</v>
      </c>
      <c r="AH42" s="86"/>
    </row>
    <row r="43" spans="2:36" ht="24.95" hidden="1" customHeight="1" x14ac:dyDescent="0.25">
      <c r="B43" s="98" t="s">
        <v>82</v>
      </c>
      <c r="C43" s="58" t="s">
        <v>63</v>
      </c>
      <c r="D43" s="69"/>
      <c r="E43" s="72"/>
      <c r="F43" s="99"/>
      <c r="G43" s="72"/>
      <c r="H43" s="73"/>
      <c r="I43" s="73"/>
      <c r="J43" s="74"/>
      <c r="K43" s="74"/>
      <c r="L43" s="74"/>
      <c r="M43" s="75"/>
      <c r="N43" s="69"/>
      <c r="O43" s="75"/>
      <c r="P43" s="69"/>
      <c r="Q43" s="72"/>
      <c r="R43" s="72"/>
      <c r="S43" s="73"/>
      <c r="T43" s="73"/>
      <c r="U43" s="75"/>
      <c r="V43" s="69"/>
      <c r="W43" s="76"/>
      <c r="X43" s="75"/>
      <c r="Y43" s="69"/>
      <c r="Z43" s="73"/>
      <c r="AA43" s="69"/>
      <c r="AB43" s="73"/>
      <c r="AC43" s="75"/>
      <c r="AD43">
        <f t="shared" si="1"/>
        <v>0</v>
      </c>
      <c r="AH43" s="86"/>
    </row>
    <row r="44" spans="2:36" ht="24.95" hidden="1" customHeight="1" x14ac:dyDescent="0.25">
      <c r="B44" s="100"/>
      <c r="C44" s="58" t="s">
        <v>64</v>
      </c>
      <c r="D44" s="69"/>
      <c r="E44" s="72"/>
      <c r="F44" s="75"/>
      <c r="G44" s="72"/>
      <c r="H44" s="73"/>
      <c r="I44" s="73"/>
      <c r="J44" s="74"/>
      <c r="K44" s="74"/>
      <c r="L44" s="74"/>
      <c r="M44" s="75"/>
      <c r="N44" s="69"/>
      <c r="O44" s="75"/>
      <c r="P44" s="69"/>
      <c r="Q44" s="72"/>
      <c r="R44" s="72"/>
      <c r="S44" s="73"/>
      <c r="T44" s="73"/>
      <c r="U44" s="75"/>
      <c r="V44" s="69"/>
      <c r="W44" s="76"/>
      <c r="X44" s="75"/>
      <c r="Y44" s="69"/>
      <c r="Z44" s="73"/>
      <c r="AA44" s="69"/>
      <c r="AB44" s="73"/>
      <c r="AC44" s="75"/>
      <c r="AD44">
        <f t="shared" si="1"/>
        <v>0</v>
      </c>
      <c r="AH44" s="86"/>
    </row>
    <row r="45" spans="2:36" ht="24.95" hidden="1" customHeight="1" x14ac:dyDescent="0.25">
      <c r="B45" s="98" t="s">
        <v>82</v>
      </c>
      <c r="C45" s="58" t="s">
        <v>63</v>
      </c>
      <c r="D45" s="69"/>
      <c r="E45" s="72"/>
      <c r="F45" s="99"/>
      <c r="G45" s="72"/>
      <c r="H45" s="73"/>
      <c r="I45" s="73"/>
      <c r="J45" s="74"/>
      <c r="K45" s="74"/>
      <c r="L45" s="74"/>
      <c r="M45" s="75"/>
      <c r="N45" s="69"/>
      <c r="O45" s="75"/>
      <c r="P45" s="69"/>
      <c r="Q45" s="72"/>
      <c r="R45" s="72"/>
      <c r="S45" s="73"/>
      <c r="T45" s="73"/>
      <c r="U45" s="75"/>
      <c r="V45" s="69"/>
      <c r="W45" s="76"/>
      <c r="X45" s="75"/>
      <c r="Y45" s="69"/>
      <c r="Z45" s="73"/>
      <c r="AA45" s="69"/>
      <c r="AB45" s="73"/>
      <c r="AC45" s="75"/>
      <c r="AD45">
        <f t="shared" si="1"/>
        <v>0</v>
      </c>
      <c r="AH45" s="86"/>
    </row>
    <row r="46" spans="2:36" ht="24.95" hidden="1" customHeight="1" x14ac:dyDescent="0.25">
      <c r="B46" s="100"/>
      <c r="C46" s="58" t="s">
        <v>64</v>
      </c>
      <c r="D46" s="69"/>
      <c r="E46" s="72"/>
      <c r="F46" s="75"/>
      <c r="G46" s="72"/>
      <c r="H46" s="73"/>
      <c r="I46" s="73"/>
      <c r="J46" s="74"/>
      <c r="K46" s="74"/>
      <c r="L46" s="74"/>
      <c r="M46" s="75"/>
      <c r="N46" s="69"/>
      <c r="O46" s="75"/>
      <c r="P46" s="69"/>
      <c r="Q46" s="72"/>
      <c r="R46" s="72"/>
      <c r="S46" s="73"/>
      <c r="T46" s="73"/>
      <c r="U46" s="75"/>
      <c r="V46" s="69"/>
      <c r="W46" s="76"/>
      <c r="X46" s="75"/>
      <c r="Y46" s="69"/>
      <c r="Z46" s="73"/>
      <c r="AA46" s="69"/>
      <c r="AB46" s="73"/>
      <c r="AC46" s="75"/>
      <c r="AD46">
        <f t="shared" si="1"/>
        <v>0</v>
      </c>
      <c r="AH46" s="86"/>
    </row>
    <row r="47" spans="2:36" ht="15" customHeight="1" thickBot="1" x14ac:dyDescent="0.3">
      <c r="B47" s="101"/>
      <c r="C47" s="102"/>
      <c r="D47" s="103"/>
      <c r="E47" s="104"/>
      <c r="F47" s="105"/>
      <c r="G47" s="104"/>
      <c r="H47" s="106"/>
      <c r="I47" s="106"/>
      <c r="J47" s="106"/>
      <c r="K47" s="106"/>
      <c r="L47" s="106"/>
      <c r="M47" s="106"/>
      <c r="N47" s="106"/>
      <c r="O47" s="106"/>
      <c r="P47" s="106"/>
      <c r="Q47" s="106"/>
      <c r="R47" s="106"/>
      <c r="S47" s="106"/>
      <c r="T47" s="106"/>
      <c r="U47" s="106"/>
      <c r="V47" s="106"/>
      <c r="W47" s="106"/>
      <c r="X47" s="106"/>
      <c r="Y47" s="106"/>
      <c r="Z47" s="106"/>
      <c r="AA47" s="106"/>
      <c r="AB47" s="106"/>
      <c r="AC47" s="106"/>
      <c r="AF47" s="107"/>
      <c r="AG47" s="108"/>
      <c r="AH47" s="108"/>
      <c r="AI47" s="109"/>
      <c r="AJ47" s="108"/>
    </row>
    <row r="48" spans="2:36" ht="29.25" customHeight="1" x14ac:dyDescent="0.25">
      <c r="B48" s="110" t="s">
        <v>83</v>
      </c>
      <c r="C48" s="111" t="s">
        <v>63</v>
      </c>
      <c r="D48" s="59">
        <f>MAX(D5,D7,D9,D11)</f>
        <v>2</v>
      </c>
      <c r="E48" s="63">
        <f>IF((E13+E15+E17+E19+E21+E23+E25+E27+E29+E31+E35+E37+E39)/(13*3)&gt;=0.7,3,IF((E13+E15+E17+E19+E21+E23+E25+E27+E29+E31+E35+E37+E39)/(13*3)&gt;=0.5,2,IF((E13+E15+E17+E19+E21+E23+E25+E27+E29+E31+E35+E37+E39)/(13*3)&gt;=0.2,1,0)))</f>
        <v>0</v>
      </c>
      <c r="F48" s="65">
        <f>IF(AE48/69&gt;=0.7,3,IF(AE48/69&gt;=0.5,2,IF(AE48/69&gt;=0.2,1,0)))</f>
        <v>1</v>
      </c>
      <c r="G48" s="59">
        <f>MAX(G5,G7,G9,G11,G13,G15,G17,G19,G21,G23,G25,G27,G29,G31,G33,G35,G37,G39,G41,G43,G45)</f>
        <v>2</v>
      </c>
      <c r="H48" s="63">
        <f t="shared" ref="H48:AC49" si="2">MAX(H5,H7,H9,H11,H13,H15,H17,H19,H21,H23,H25,H27,H29,H31,H33,H35,H37,H39,H41,H43,H45)</f>
        <v>3</v>
      </c>
      <c r="I48" s="63">
        <f t="shared" si="2"/>
        <v>2</v>
      </c>
      <c r="J48" s="63">
        <f t="shared" si="2"/>
        <v>3</v>
      </c>
      <c r="K48" s="63">
        <f t="shared" si="2"/>
        <v>2</v>
      </c>
      <c r="L48" s="63">
        <f t="shared" si="2"/>
        <v>1</v>
      </c>
      <c r="M48" s="65">
        <f t="shared" si="2"/>
        <v>3</v>
      </c>
      <c r="N48" s="62">
        <f t="shared" si="2"/>
        <v>3</v>
      </c>
      <c r="O48" s="65">
        <f t="shared" si="2"/>
        <v>3</v>
      </c>
      <c r="P48" s="62">
        <f t="shared" si="2"/>
        <v>0</v>
      </c>
      <c r="Q48" s="63">
        <f t="shared" si="2"/>
        <v>1</v>
      </c>
      <c r="R48" s="63">
        <f t="shared" si="2"/>
        <v>0</v>
      </c>
      <c r="S48" s="63">
        <f t="shared" si="2"/>
        <v>0</v>
      </c>
      <c r="T48" s="63">
        <f t="shared" si="2"/>
        <v>0</v>
      </c>
      <c r="U48" s="65">
        <f t="shared" si="2"/>
        <v>3</v>
      </c>
      <c r="V48" s="62">
        <f t="shared" si="2"/>
        <v>1</v>
      </c>
      <c r="W48" s="63">
        <f t="shared" si="2"/>
        <v>1</v>
      </c>
      <c r="X48" s="65">
        <f t="shared" si="2"/>
        <v>0</v>
      </c>
      <c r="Y48" s="62">
        <f t="shared" si="2"/>
        <v>2</v>
      </c>
      <c r="Z48" s="65">
        <f t="shared" si="2"/>
        <v>2</v>
      </c>
      <c r="AA48" s="62">
        <f t="shared" si="2"/>
        <v>0</v>
      </c>
      <c r="AB48" s="63">
        <f t="shared" si="2"/>
        <v>0</v>
      </c>
      <c r="AC48" s="65">
        <f t="shared" si="2"/>
        <v>0</v>
      </c>
      <c r="AD48">
        <f>SUM(D48:AC48)</f>
        <v>35</v>
      </c>
      <c r="AE48" s="112">
        <f>AD5+AD7+AD9+AD11+AD13+AD15+AD17+AD19+AD21+AD23+AD25+AD27+AD29+AD31+AD35+AD37+AD39</f>
        <v>31</v>
      </c>
      <c r="AF48" s="113"/>
      <c r="AG48" s="114"/>
      <c r="AH48" s="114"/>
      <c r="AI48" s="114"/>
      <c r="AJ48" s="114"/>
    </row>
    <row r="49" spans="2:36" ht="29.25" customHeight="1" thickBot="1" x14ac:dyDescent="0.3">
      <c r="B49" s="115"/>
      <c r="C49" s="116" t="s">
        <v>64</v>
      </c>
      <c r="D49" s="117">
        <f>MAX(D6,D8,D10,D12)</f>
        <v>1</v>
      </c>
      <c r="E49" s="118">
        <f>IF((E14+E16+E18+E20+E22+E24+E26+E28+E30+E32+E36+E38+E40)/(13*3)&gt;=0.7,3,IF((E14+E16+E18+E20+E22+E24+E26+E28+E30+E32+E36+E38+E40)/(13*3)&gt;=0.5,2,IF((E14+E16+E18+E20+E22+E24+E26+E28+E30+E32+E36+E38+E40)/(13*3)&gt;=0.2,1,0)))</f>
        <v>0</v>
      </c>
      <c r="F49" s="119">
        <f>IF(AE49/69&gt;=0.7,3,IF(AE49/69&gt;=0.5,2,IF(AE49/69&gt;=0.2,1,0)))</f>
        <v>1</v>
      </c>
      <c r="G49" s="117">
        <f>MAX(G6,G8,G10,G12,G14,G16,G18,G20,G22,G24,G26,G28,G30,G32,G34,G36,G38,G40,G42,G44,G46)</f>
        <v>2</v>
      </c>
      <c r="H49" s="118">
        <f t="shared" si="2"/>
        <v>2</v>
      </c>
      <c r="I49" s="118">
        <f t="shared" si="2"/>
        <v>2</v>
      </c>
      <c r="J49" s="118">
        <f t="shared" si="2"/>
        <v>2</v>
      </c>
      <c r="K49" s="118">
        <f t="shared" si="2"/>
        <v>2</v>
      </c>
      <c r="L49" s="118">
        <f t="shared" si="2"/>
        <v>1</v>
      </c>
      <c r="M49" s="119">
        <f t="shared" si="2"/>
        <v>2</v>
      </c>
      <c r="N49" s="120">
        <f t="shared" si="2"/>
        <v>2</v>
      </c>
      <c r="O49" s="119">
        <f t="shared" si="2"/>
        <v>2</v>
      </c>
      <c r="P49" s="120">
        <f t="shared" si="2"/>
        <v>0</v>
      </c>
      <c r="Q49" s="118">
        <f t="shared" si="2"/>
        <v>1</v>
      </c>
      <c r="R49" s="118">
        <f t="shared" si="2"/>
        <v>0</v>
      </c>
      <c r="S49" s="118">
        <f t="shared" si="2"/>
        <v>0</v>
      </c>
      <c r="T49" s="118">
        <f t="shared" si="2"/>
        <v>0</v>
      </c>
      <c r="U49" s="119">
        <f t="shared" si="2"/>
        <v>2</v>
      </c>
      <c r="V49" s="120">
        <f t="shared" si="2"/>
        <v>1</v>
      </c>
      <c r="W49" s="118">
        <f t="shared" si="2"/>
        <v>1</v>
      </c>
      <c r="X49" s="119">
        <f t="shared" si="2"/>
        <v>0</v>
      </c>
      <c r="Y49" s="120">
        <f t="shared" si="2"/>
        <v>2</v>
      </c>
      <c r="Z49" s="119">
        <f t="shared" si="2"/>
        <v>2</v>
      </c>
      <c r="AA49" s="120">
        <f t="shared" si="2"/>
        <v>0</v>
      </c>
      <c r="AB49" s="118">
        <f t="shared" si="2"/>
        <v>0</v>
      </c>
      <c r="AC49" s="119">
        <f t="shared" si="2"/>
        <v>0</v>
      </c>
      <c r="AD49">
        <f>SUM(D49:AC49)</f>
        <v>28</v>
      </c>
      <c r="AE49" s="112">
        <f>AD6+AD8+AD10+AD12+AD14+AD16+AD18+AD20+AD22+AD24+AD26+AD28+AD30+AD32+AD36+AD38+AD40</f>
        <v>29</v>
      </c>
      <c r="AF49" s="113"/>
      <c r="AG49" s="114"/>
      <c r="AH49" s="114"/>
      <c r="AI49" s="114"/>
      <c r="AJ49" s="114"/>
    </row>
    <row r="52" spans="2:36" ht="30" customHeight="1" x14ac:dyDescent="0.25">
      <c r="AF52" s="121" t="s">
        <v>63</v>
      </c>
      <c r="AG52" s="122" t="s">
        <v>84</v>
      </c>
      <c r="AH52" s="122" t="s">
        <v>85</v>
      </c>
      <c r="AI52" s="123" t="s">
        <v>86</v>
      </c>
      <c r="AJ52" s="122" t="s">
        <v>87</v>
      </c>
    </row>
    <row r="53" spans="2:36" ht="30" customHeight="1" x14ac:dyDescent="0.25">
      <c r="AF53" s="121" t="s">
        <v>64</v>
      </c>
      <c r="AG53" s="122" t="s">
        <v>84</v>
      </c>
      <c r="AH53" s="122" t="s">
        <v>88</v>
      </c>
      <c r="AI53" s="122" t="s">
        <v>89</v>
      </c>
      <c r="AJ53" s="122" t="s">
        <v>90</v>
      </c>
    </row>
    <row r="54" spans="2:36" ht="30" customHeight="1" x14ac:dyDescent="0.25">
      <c r="AF54" s="121" t="s">
        <v>91</v>
      </c>
      <c r="AG54" s="122" t="s">
        <v>84</v>
      </c>
      <c r="AH54" s="123" t="s">
        <v>92</v>
      </c>
      <c r="AI54" s="123" t="s">
        <v>93</v>
      </c>
      <c r="AJ54" s="123" t="s">
        <v>94</v>
      </c>
    </row>
    <row r="55" spans="2:36" ht="30" customHeight="1" x14ac:dyDescent="0.25">
      <c r="AF55" s="121" t="s">
        <v>95</v>
      </c>
      <c r="AG55" s="122">
        <v>0</v>
      </c>
      <c r="AH55" s="124">
        <v>1</v>
      </c>
      <c r="AI55" s="125">
        <v>2</v>
      </c>
      <c r="AJ55" s="126">
        <v>3</v>
      </c>
    </row>
  </sheetData>
  <mergeCells count="35">
    <mergeCell ref="B47:C47"/>
    <mergeCell ref="B48:B49"/>
    <mergeCell ref="B35:B36"/>
    <mergeCell ref="B37:B38"/>
    <mergeCell ref="B39:B40"/>
    <mergeCell ref="B41:B42"/>
    <mergeCell ref="B43:B44"/>
    <mergeCell ref="B45:B46"/>
    <mergeCell ref="B23:B24"/>
    <mergeCell ref="B25:B26"/>
    <mergeCell ref="B27:B28"/>
    <mergeCell ref="B29:B30"/>
    <mergeCell ref="B31:B32"/>
    <mergeCell ref="B33:B34"/>
    <mergeCell ref="B11:B12"/>
    <mergeCell ref="B13:B14"/>
    <mergeCell ref="B15:B16"/>
    <mergeCell ref="B17:B18"/>
    <mergeCell ref="B19:B20"/>
    <mergeCell ref="B21:B22"/>
    <mergeCell ref="B4:C4"/>
    <mergeCell ref="A5:A6"/>
    <mergeCell ref="B5:B6"/>
    <mergeCell ref="A7:A8"/>
    <mergeCell ref="B7:B8"/>
    <mergeCell ref="B9:B10"/>
    <mergeCell ref="B1:C3"/>
    <mergeCell ref="D1:AC1"/>
    <mergeCell ref="D2:F2"/>
    <mergeCell ref="G2:M2"/>
    <mergeCell ref="N2:O2"/>
    <mergeCell ref="P2:U2"/>
    <mergeCell ref="V2:X2"/>
    <mergeCell ref="Y2:Z2"/>
    <mergeCell ref="AA2:AC2"/>
  </mergeCells>
  <conditionalFormatting sqref="D7:AC12 AE48:AE49 D45:AC49">
    <cfRule type="cellIs" dxfId="71" priority="69" operator="equal">
      <formula>0</formula>
    </cfRule>
    <cfRule type="cellIs" dxfId="70" priority="71" operator="equal">
      <formula>2</formula>
    </cfRule>
    <cfRule type="cellIs" dxfId="69" priority="72" operator="equal">
      <formula>3</formula>
    </cfRule>
  </conditionalFormatting>
  <conditionalFormatting sqref="D7:AC12 AE48:AE49 D45:AC49">
    <cfRule type="cellIs" dxfId="68" priority="70" operator="equal">
      <formula>1</formula>
    </cfRule>
  </conditionalFormatting>
  <conditionalFormatting sqref="D19:AC20">
    <cfRule type="cellIs" dxfId="67" priority="65" operator="equal">
      <formula>0</formula>
    </cfRule>
    <cfRule type="cellIs" dxfId="66" priority="67" operator="equal">
      <formula>2</formula>
    </cfRule>
    <cfRule type="cellIs" dxfId="65" priority="68" operator="equal">
      <formula>3</formula>
    </cfRule>
  </conditionalFormatting>
  <conditionalFormatting sqref="D19:AC20">
    <cfRule type="cellIs" dxfId="64" priority="66" operator="equal">
      <formula>1</formula>
    </cfRule>
  </conditionalFormatting>
  <conditionalFormatting sqref="D21:AC22">
    <cfRule type="cellIs" dxfId="63" priority="61" operator="equal">
      <formula>0</formula>
    </cfRule>
    <cfRule type="cellIs" dxfId="62" priority="63" operator="equal">
      <formula>2</formula>
    </cfRule>
    <cfRule type="cellIs" dxfId="61" priority="64" operator="equal">
      <formula>3</formula>
    </cfRule>
  </conditionalFormatting>
  <conditionalFormatting sqref="D21:AC22">
    <cfRule type="cellIs" dxfId="60" priority="62" operator="equal">
      <formula>1</formula>
    </cfRule>
  </conditionalFormatting>
  <conditionalFormatting sqref="D25:AC26">
    <cfRule type="cellIs" dxfId="59" priority="57" operator="equal">
      <formula>0</formula>
    </cfRule>
    <cfRule type="cellIs" dxfId="58" priority="59" operator="equal">
      <formula>2</formula>
    </cfRule>
    <cfRule type="cellIs" dxfId="57" priority="60" operator="equal">
      <formula>3</formula>
    </cfRule>
  </conditionalFormatting>
  <conditionalFormatting sqref="D25:AC26">
    <cfRule type="cellIs" dxfId="56" priority="58" operator="equal">
      <formula>1</formula>
    </cfRule>
  </conditionalFormatting>
  <conditionalFormatting sqref="D27:AC28">
    <cfRule type="cellIs" dxfId="55" priority="53" operator="equal">
      <formula>0</formula>
    </cfRule>
    <cfRule type="cellIs" dxfId="54" priority="55" operator="equal">
      <formula>2</formula>
    </cfRule>
    <cfRule type="cellIs" dxfId="53" priority="56" operator="equal">
      <formula>3</formula>
    </cfRule>
  </conditionalFormatting>
  <conditionalFormatting sqref="D27:AC28">
    <cfRule type="cellIs" dxfId="52" priority="54" operator="equal">
      <formula>1</formula>
    </cfRule>
  </conditionalFormatting>
  <conditionalFormatting sqref="D31:AC32">
    <cfRule type="cellIs" dxfId="51" priority="49" operator="equal">
      <formula>0</formula>
    </cfRule>
    <cfRule type="cellIs" dxfId="50" priority="51" operator="equal">
      <formula>2</formula>
    </cfRule>
    <cfRule type="cellIs" dxfId="49" priority="52" operator="equal">
      <formula>3</formula>
    </cfRule>
  </conditionalFormatting>
  <conditionalFormatting sqref="D31:AC32">
    <cfRule type="cellIs" dxfId="48" priority="50" operator="equal">
      <formula>1</formula>
    </cfRule>
  </conditionalFormatting>
  <conditionalFormatting sqref="D33:AC34">
    <cfRule type="cellIs" dxfId="47" priority="45" operator="equal">
      <formula>0</formula>
    </cfRule>
    <cfRule type="cellIs" dxfId="46" priority="47" operator="equal">
      <formula>2</formula>
    </cfRule>
    <cfRule type="cellIs" dxfId="45" priority="48" operator="equal">
      <formula>3</formula>
    </cfRule>
  </conditionalFormatting>
  <conditionalFormatting sqref="D33:AC34">
    <cfRule type="cellIs" dxfId="44" priority="46" operator="equal">
      <formula>1</formula>
    </cfRule>
  </conditionalFormatting>
  <conditionalFormatting sqref="D39:AC40">
    <cfRule type="cellIs" dxfId="43" priority="41" operator="equal">
      <formula>0</formula>
    </cfRule>
    <cfRule type="cellIs" dxfId="42" priority="43" operator="equal">
      <formula>2</formula>
    </cfRule>
    <cfRule type="cellIs" dxfId="41" priority="44" operator="equal">
      <formula>3</formula>
    </cfRule>
  </conditionalFormatting>
  <conditionalFormatting sqref="D39:AC40">
    <cfRule type="cellIs" dxfId="40" priority="42" operator="equal">
      <formula>1</formula>
    </cfRule>
  </conditionalFormatting>
  <conditionalFormatting sqref="D41:AC42">
    <cfRule type="cellIs" dxfId="39" priority="37" operator="equal">
      <formula>0</formula>
    </cfRule>
    <cfRule type="cellIs" dxfId="38" priority="39" operator="equal">
      <formula>2</formula>
    </cfRule>
    <cfRule type="cellIs" dxfId="37" priority="40" operator="equal">
      <formula>3</formula>
    </cfRule>
  </conditionalFormatting>
  <conditionalFormatting sqref="D41:AC42">
    <cfRule type="cellIs" dxfId="36" priority="38" operator="equal">
      <formula>1</formula>
    </cfRule>
  </conditionalFormatting>
  <conditionalFormatting sqref="D43:AC44">
    <cfRule type="cellIs" dxfId="35" priority="33" operator="equal">
      <formula>0</formula>
    </cfRule>
    <cfRule type="cellIs" dxfId="34" priority="35" operator="equal">
      <formula>2</formula>
    </cfRule>
    <cfRule type="cellIs" dxfId="33" priority="36" operator="equal">
      <formula>3</formula>
    </cfRule>
  </conditionalFormatting>
  <conditionalFormatting sqref="D43:AC44">
    <cfRule type="cellIs" dxfId="32" priority="34" operator="equal">
      <formula>1</formula>
    </cfRule>
  </conditionalFormatting>
  <conditionalFormatting sqref="D5:AC6">
    <cfRule type="cellIs" dxfId="31" priority="29" operator="equal">
      <formula>0</formula>
    </cfRule>
    <cfRule type="cellIs" dxfId="30" priority="31" operator="equal">
      <formula>2</formula>
    </cfRule>
    <cfRule type="cellIs" dxfId="29" priority="32" operator="equal">
      <formula>3</formula>
    </cfRule>
  </conditionalFormatting>
  <conditionalFormatting sqref="D5:AC6">
    <cfRule type="cellIs" dxfId="28" priority="30" operator="equal">
      <formula>1</formula>
    </cfRule>
  </conditionalFormatting>
  <conditionalFormatting sqref="D17:AC18">
    <cfRule type="cellIs" dxfId="27" priority="25" operator="equal">
      <formula>0</formula>
    </cfRule>
    <cfRule type="cellIs" dxfId="26" priority="27" operator="equal">
      <formula>2</formula>
    </cfRule>
    <cfRule type="cellIs" dxfId="25" priority="28" operator="equal">
      <formula>3</formula>
    </cfRule>
  </conditionalFormatting>
  <conditionalFormatting sqref="D17:AC18">
    <cfRule type="cellIs" dxfId="24" priority="26" operator="equal">
      <formula>1</formula>
    </cfRule>
  </conditionalFormatting>
  <conditionalFormatting sqref="D13:AC14">
    <cfRule type="cellIs" dxfId="23" priority="21" operator="equal">
      <formula>0</formula>
    </cfRule>
    <cfRule type="cellIs" dxfId="22" priority="23" operator="equal">
      <formula>2</formula>
    </cfRule>
    <cfRule type="cellIs" dxfId="21" priority="24" operator="equal">
      <formula>3</formula>
    </cfRule>
  </conditionalFormatting>
  <conditionalFormatting sqref="D13:AC14">
    <cfRule type="cellIs" dxfId="20" priority="22" operator="equal">
      <formula>1</formula>
    </cfRule>
  </conditionalFormatting>
  <conditionalFormatting sqref="D15:AC16">
    <cfRule type="cellIs" dxfId="19" priority="17" operator="equal">
      <formula>0</formula>
    </cfRule>
    <cfRule type="cellIs" dxfId="18" priority="19" operator="equal">
      <formula>2</formula>
    </cfRule>
    <cfRule type="cellIs" dxfId="17" priority="20" operator="equal">
      <formula>3</formula>
    </cfRule>
  </conditionalFormatting>
  <conditionalFormatting sqref="D15:AC16">
    <cfRule type="cellIs" dxfId="16" priority="18" operator="equal">
      <formula>1</formula>
    </cfRule>
  </conditionalFormatting>
  <conditionalFormatting sqref="D23:AC24">
    <cfRule type="cellIs" dxfId="15" priority="13" operator="equal">
      <formula>0</formula>
    </cfRule>
    <cfRule type="cellIs" dxfId="14" priority="15" operator="equal">
      <formula>2</formula>
    </cfRule>
    <cfRule type="cellIs" dxfId="13" priority="16" operator="equal">
      <formula>3</formula>
    </cfRule>
  </conditionalFormatting>
  <conditionalFormatting sqref="D23:AC24">
    <cfRule type="cellIs" dxfId="12" priority="14" operator="equal">
      <formula>1</formula>
    </cfRule>
  </conditionalFormatting>
  <conditionalFormatting sqref="D29:AC30">
    <cfRule type="cellIs" dxfId="11" priority="9" operator="equal">
      <formula>0</formula>
    </cfRule>
    <cfRule type="cellIs" dxfId="10" priority="11" operator="equal">
      <formula>2</formula>
    </cfRule>
    <cfRule type="cellIs" dxfId="9" priority="12" operator="equal">
      <formula>3</formula>
    </cfRule>
  </conditionalFormatting>
  <conditionalFormatting sqref="D29:AC30">
    <cfRule type="cellIs" dxfId="8" priority="10" operator="equal">
      <formula>1</formula>
    </cfRule>
  </conditionalFormatting>
  <conditionalFormatting sqref="D37:AC38">
    <cfRule type="cellIs" dxfId="7" priority="5" operator="equal">
      <formula>0</formula>
    </cfRule>
    <cfRule type="cellIs" dxfId="6" priority="7" operator="equal">
      <formula>2</formula>
    </cfRule>
    <cfRule type="cellIs" dxfId="5" priority="8" operator="equal">
      <formula>3</formula>
    </cfRule>
  </conditionalFormatting>
  <conditionalFormatting sqref="D37:AC38">
    <cfRule type="cellIs" dxfId="4" priority="6" operator="equal">
      <formula>1</formula>
    </cfRule>
  </conditionalFormatting>
  <conditionalFormatting sqref="D35:AC36">
    <cfRule type="cellIs" dxfId="3" priority="1" operator="equal">
      <formula>0</formula>
    </cfRule>
    <cfRule type="cellIs" dxfId="2" priority="3" operator="equal">
      <formula>2</formula>
    </cfRule>
    <cfRule type="cellIs" dxfId="1" priority="4" operator="equal">
      <formula>3</formula>
    </cfRule>
  </conditionalFormatting>
  <conditionalFormatting sqref="D35:AC36">
    <cfRule type="cellIs" dxfId="0" priority="2" operator="equal">
      <formula>1</formula>
    </cfRule>
  </conditionalFormatting>
  <pageMargins left="0.70866141732283472" right="0.70866141732283472" top="0.94488188976377963" bottom="0.74803149606299213" header="0.31496062992125984" footer="0.31496062992125984"/>
  <pageSetup paperSize="8" scale="81" orientation="landscape" r:id="rId1"/>
  <headerFooter>
    <oddHeader>&amp;LMainstreaming GI Workshop
Bristol, 18th June 2018&amp;RExercise 2
Writing GI Policies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NPPF2 (2)</vt:lpstr>
      <vt:lpstr>' NPPF2 (2)'!Print_Area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Hislop</dc:creator>
  <cp:lastModifiedBy>Max Hislop</cp:lastModifiedBy>
  <dcterms:created xsi:type="dcterms:W3CDTF">2019-07-08T11:48:32Z</dcterms:created>
  <dcterms:modified xsi:type="dcterms:W3CDTF">2019-07-08T11:49:04Z</dcterms:modified>
</cp:coreProperties>
</file>